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3040" windowHeight="9195" firstSheet="9" activeTab="9"/>
  </bookViews>
  <sheets>
    <sheet name="All_1_Spec_tecniche_lotto1" sheetId="1" r:id="rId1"/>
    <sheet name="All_2_Spec_tecniche_lotto" sheetId="4" r:id="rId2"/>
    <sheet name="All_1_Spec_tecniche_lotto3" sheetId="6" r:id="rId3"/>
    <sheet name="Elenco Prezzi_lotto_1" sheetId="2" r:id="rId4"/>
    <sheet name="Elenco Prezzi_lotto_2" sheetId="5" r:id="rId5"/>
    <sheet name="Elenco Prezzi_lotto_3" sheetId="7" r:id="rId6"/>
    <sheet name="Computo metrico_lotto1" sheetId="3" r:id="rId7"/>
    <sheet name="Computo_metrico_lotto2" sheetId="8" r:id="rId8"/>
    <sheet name="Computo_metrico_lotto3" sheetId="9" r:id="rId9"/>
    <sheet name="Modulo offerta ecomomica_lotto3" sheetId="12" r:id="rId10"/>
  </sheets>
  <definedNames>
    <definedName name="_xlnm._FilterDatabase" localSheetId="0" hidden="1">All_1_Spec_tecniche_lotto1!#REF!</definedName>
    <definedName name="_xlnm.Print_Area" localSheetId="0">All_1_Spec_tecniche_lotto1!$B$1:$G$94</definedName>
    <definedName name="_xlnm.Print_Area" localSheetId="6">'Computo metrico_lotto1'!$A$1:$G$96</definedName>
  </definedNames>
  <calcPr calcId="162913"/>
</workbook>
</file>

<file path=xl/calcChain.xml><?xml version="1.0" encoding="utf-8"?>
<calcChain xmlns="http://schemas.openxmlformats.org/spreadsheetml/2006/main">
  <c r="M6" i="12" l="1"/>
  <c r="M5" i="12"/>
  <c r="G6" i="9" l="1"/>
  <c r="G5" i="9"/>
  <c r="G7" i="9"/>
  <c r="G67" i="3"/>
  <c r="G34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5" i="8"/>
  <c r="G35" i="8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5" i="3"/>
  <c r="H51" i="3"/>
  <c r="G96" i="3"/>
  <c r="D101" i="3"/>
</calcChain>
</file>

<file path=xl/sharedStrings.xml><?xml version="1.0" encoding="utf-8"?>
<sst xmlns="http://schemas.openxmlformats.org/spreadsheetml/2006/main" count="1598" uniqueCount="339">
  <si>
    <t>N°</t>
  </si>
  <si>
    <t xml:space="preserve">Bretelle riflettenti                                       </t>
  </si>
  <si>
    <t>Camice antiacido</t>
  </si>
  <si>
    <t>da XS a XXXL</t>
  </si>
  <si>
    <t>Camice monouso in polipropilene</t>
  </si>
  <si>
    <t>Costo unitario</t>
  </si>
  <si>
    <t xml:space="preserve">DESCRIZIONE </t>
  </si>
  <si>
    <t>Normativa di riferimento</t>
  </si>
  <si>
    <t>Caratteristiche</t>
  </si>
  <si>
    <t>Con fettuccia a strappo regolabile per adattarsi alle varie taglie.</t>
  </si>
  <si>
    <t>Tessuto trivalente antiacido e antistatico e ignifugo per la protezione da sostanze corrosive; personalizzati con il logo dell'Università di Catania ricamato sulla tasca superiore.</t>
  </si>
  <si>
    <t>Conformi a: UNI EN 20471:2017</t>
  </si>
  <si>
    <t xml:space="preserve">Conformi a: UNI EN ISO 13688:2013; UNI EN 13034:2009; UNI EN 1149-5:2018; UNI EN ISO 11612:2015 </t>
  </si>
  <si>
    <t>Camice Medico UOMO</t>
  </si>
  <si>
    <t xml:space="preserve">Camice Medico DONNA </t>
  </si>
  <si>
    <t>Camice visitatore in PE al 100%, colore bianco, 3 bottoni a pressione. Unità confezionate singolarmente.</t>
  </si>
  <si>
    <t>Camicia da lavoro</t>
  </si>
  <si>
    <t>Disponibile in colori vari, tessuto 100% cotone, manica lunga, due taschni con chiusura a bottone, da personalizzare con il Logo di Ateneo.</t>
  </si>
  <si>
    <t>J.10</t>
  </si>
  <si>
    <t>Cassetta pronto soccorso</t>
  </si>
  <si>
    <t>In ABS dotata di placca per il fissaggio e muro e manico per trasporto corredata di contenuto confome al D.M. 388 del 15107.2003 idonea per ambienti con più di 3 lavoratori (mod. B).</t>
  </si>
  <si>
    <t>Copri - capo in polipropilene</t>
  </si>
  <si>
    <t xml:space="preserve">Copriscarpa monouso </t>
  </si>
  <si>
    <t>1000pz</t>
  </si>
  <si>
    <t xml:space="preserve">100% impermeabile colare blu o verde. </t>
  </si>
  <si>
    <t xml:space="preserve">Cuffia rotonda in polipropilene (TNT), 14 gr/mq, bordo elasticizzato, diametro 53 cm. </t>
  </si>
  <si>
    <t>Copriscarpa in tyvek con suola pvc millerighe antiscivolo di colore bianco, elastico al ginocchio e laccetti di chiusura, 41gr/mq</t>
  </si>
  <si>
    <t>100pz</t>
  </si>
  <si>
    <t>Manicotto monouso tyvek</t>
  </si>
  <si>
    <t>200pz</t>
  </si>
  <si>
    <t>Camice monouso tyvek apertura/chiusura posteriore</t>
  </si>
  <si>
    <t>Copriscarpe monouso tyvek alto</t>
  </si>
  <si>
    <t>Copriscarpe monouso tyvek basso</t>
  </si>
  <si>
    <t>Sovracamici monoso in PE chiusura/apertura posteriore, foro per pollice</t>
  </si>
  <si>
    <t>Sovracamici in polipropilene con apertura e chiusura posteriore, con foro per il pollice.</t>
  </si>
  <si>
    <t>Cuffie monouso in tyvek</t>
  </si>
  <si>
    <t>Cuffia in tyvek, 41 gr/mq, elastico in gomma naturale su tutta la circonferenza.</t>
  </si>
  <si>
    <t>Guanti monouso in nitrile lunghi</t>
  </si>
  <si>
    <t>Guanti in nitrile, spessore almeno di 0.12 mm, con lunghezza di 27-30 cm</t>
  </si>
  <si>
    <t>Cuffia antirumore</t>
  </si>
  <si>
    <t>Cuffia per rumori di portata da 26 db a 32 db.</t>
  </si>
  <si>
    <t>Conforme a: UNI EN 352-1:2004</t>
  </si>
  <si>
    <t>1pz</t>
  </si>
  <si>
    <t>Cuscino in polipropilene per sversamenti di sostanze nocive</t>
  </si>
  <si>
    <t>20x20x3 cm, assorbimento almeno 9 litri/scatola, materiale assorbente in grado di assorbire velocemente grandi quantità di liquidi ad altissima concentrazione compresi caustici e acidi forti.</t>
  </si>
  <si>
    <t>20pz</t>
  </si>
  <si>
    <t>Elmetto da cantiere</t>
  </si>
  <si>
    <t>Conforme a: UNI EN 397:2013</t>
  </si>
  <si>
    <t>Elmetto per escursioni in campagna</t>
  </si>
  <si>
    <t>Elmetto  in polietilene ad alta densità completo di tergisudore e cinghia sottogola. Colore bianco. Senza frontino, per una migliore visione verticale.</t>
  </si>
  <si>
    <t>Divisa da infermiere - Uomo</t>
  </si>
  <si>
    <t>Divisa da infermiere - Donna</t>
  </si>
  <si>
    <t>da XS a XXL</t>
  </si>
  <si>
    <t>Tessuto gabardine di colore bianco candido, armatura Saia da 4, composizione 100% cotone, peso 190-195 g/mq,titolo ordito Ne 20/1, titolo trama Ne 20/1, riduzione ordito 42 fili /cm, riduzione trama 22 trame /cm, resistenza ordito Kg 70 resistenza trama Kg 50, bruciapelo su entrambi i lati, mercerizzato, trattamento Sanfor, storto trama, restringimento ai lavaggi +/-2%. 
Pantalone con abbottonatura anteriore, n. 2 tasche anteriori e n.1 taschino posteriore.
Casacca con scollatura a V, maniche corte, n. 2 tasche anteriori a toppa con angoli smussati, n. 1  taschino a toppa con angoli smussati sul pettorale sinistro sul quale dovrà essere applicato il logo ricamato dell'Università di Catania.</t>
  </si>
  <si>
    <t>Tessuto gabardine di colore bianco candido, armatura Saia da 4, composizione 100% cotone, peso 190-195 g/mq,titolo ordito Ne 20/1, titolo trama Ne 20/1, riduzione ordito 42 fili /cm, riduzione trama 22 trame /cm, resistenza ordito Kg 70 resistenza trama Kg 50, bruciapelo su entrambi i lati, mercerizzato, trattamento Sanfor, storto trama, restringimento ai lavaggi +/-2%. 
Pantalone con elastico e coulisse, n. 2 tasche anteriori e n. 1 taschino posteriore.
Casacca con scollatura a V, maniche corte, n. 2 tasche anteriori a toppa con angoli smussati, n. 1 taschino a toppa con angoli smussati sul pettorale sinistro sul quale dovrà essere applicato il logo ricamato dell'Università di Catania.</t>
  </si>
  <si>
    <t>Elmetto  in polietilene ad alta densità completo di tergisudore e cinghia sottogola. Colori vari.</t>
  </si>
  <si>
    <t>B.12</t>
  </si>
  <si>
    <t>Co.An.</t>
  </si>
  <si>
    <t>Conformi a: UNI EN 143:2007 e UNI EN 14387:2008</t>
  </si>
  <si>
    <t>Filtro a raccordo unificato per maschera pieno-facciale (A2, P3). Specifico per anticrittogamíci. Connessione standard Rd40 a norma EN 148-1.</t>
  </si>
  <si>
    <t>Filtro polivalente con attacco filettato per maschera pieno-facciale (ABEK2P3). Specifico per per vapori organici
con punto di ebollizione superiore a 65°C, gas inorganici,
gas acidi, Anidride Solforosa (SO2), Ammoniaca (NH3) e
suoi derivati organici, polveri, fumi e nebbie.  Connessione standard Rd40 a norma EN 148-1.</t>
  </si>
  <si>
    <t>Conforme a: UNI EN 143:2007 e UNI EN 14387:2008</t>
  </si>
  <si>
    <t>1 coppia</t>
  </si>
  <si>
    <t>Filtri con innesto a baionetta per semi-maschere (A2, P2). Specifici per anticrittogamici, solventi e polveri. Raccordo a baionetta.</t>
  </si>
  <si>
    <t>Filtri con innesto a baionetta per semi-maschere (A2). Specifici per vapori organici e solventi. Raccordo a baionetta.</t>
  </si>
  <si>
    <t>Conformi a: UNI EN 14387:2008</t>
  </si>
  <si>
    <t>Filtri con innesto a baionetta per semi-maschere (A2). Specifici per vapori inorganici. Raccordo a baionetta.</t>
  </si>
  <si>
    <t xml:space="preserve">Filtri con innesto a baionetta per semi-maschere   (A1, B1, E1, K1, P2). Specifici per vapori organici e solventi, vapori inorganici, acidi, polveri, ammoniaca. Raccordo a baionetta. </t>
  </si>
  <si>
    <t xml:space="preserve">Conformi a : UNI EN 381-5:1996 </t>
  </si>
  <si>
    <t xml:space="preserve">Gambali antitaglio </t>
  </si>
  <si>
    <t>Parastinchi protettivi</t>
  </si>
  <si>
    <t xml:space="preserve">Ghette criogeniche </t>
  </si>
  <si>
    <t>Ghette per criogenia riutilizzabili per protezione da spruzzi di gas criogenici. Realizzate in speciale tessuto rivestito in materiale composito resistentissimo. Misura universale. Fissaggio mezzo velcro.</t>
  </si>
  <si>
    <t xml:space="preserve">Giacca estiva per escursione </t>
  </si>
  <si>
    <t>da S a XL</t>
  </si>
  <si>
    <t xml:space="preserve">Giacca invernale per escursione </t>
  </si>
  <si>
    <t>Giacca estiva per escursione. Tessuto 100% nylon taslon o tessuto tecnico soft shell . Tasche laterali con cerniera o bottoni. Chiusura centrale con cerniera. Colore blu. Personalizzato con logo di Ateneo.</t>
  </si>
  <si>
    <t>Giacca invernale per escursione. Tessuto 100% nylon taslon o 100% poliestere. Interno in pile da 180 a 280 g/m2. Tasche laterali con cerniera o bottoni e con interno in pile. Chiusura centrale con cerniera. Colore blu. Personalizzato con logo di Ateneo.</t>
  </si>
  <si>
    <t>Grembiule criogenico</t>
  </si>
  <si>
    <t>Grembiule per criogenia per protezione da spruzzi di gas criogenici. Realizzato in speciale tessuto rivestito in materiale composito resistentissimo, con  fibbie a clip adattabili, sia al collo che in vita.Spallacci in poliestere con chiusura facilitata a clip. Indicato per tutti i lavori in presenza di azoto liquido.</t>
  </si>
  <si>
    <t>Guanti antiacido</t>
  </si>
  <si>
    <t>da 7 a 11</t>
  </si>
  <si>
    <t>Guanti antiacido, fodera in floccatura di cotone, polso lungo, spessore minimo 0,38mm, lunghezza minima 33cm, superficie zigrinata. Per la manipolazione di solventi e acidi.</t>
  </si>
  <si>
    <t>1 paio</t>
  </si>
  <si>
    <t xml:space="preserve">Taglie </t>
  </si>
  <si>
    <t>Confezionamento</t>
  </si>
  <si>
    <t>\</t>
  </si>
  <si>
    <t>taglia piccola: 28cm taglia grande: 34cm</t>
  </si>
  <si>
    <t>Guanti in maglia di nylon con copertura in nitrile</t>
  </si>
  <si>
    <t>Conformi a :  UNI EN 420:2010, UNI EN 388:2017 (4131)</t>
  </si>
  <si>
    <t>Conformi a: UNI EN 420:2010, UNI EN 388: 2017 (4101), UNI EN 374-1: 2016 Categoria B (AJKL)</t>
  </si>
  <si>
    <t>Conforme a: UNI EN 14126: 2004; UNI EN 14605:2009 (cat.III tipo PB[4]-B)</t>
  </si>
  <si>
    <t>Conformi a: UNI EN 374 (cat. III)</t>
  </si>
  <si>
    <t>Conformi a: UNI EN 420:2010, UNI EN 388:2017 (3221) e UNI EN 511 :2006 (321)</t>
  </si>
  <si>
    <t>Conforme a: UNI EN 420:2010, UNI EN 388:2017 (3221) e UNI EN 511 :2006 (321)</t>
  </si>
  <si>
    <t>Conformi a: UNI EN 420: 2010, UNI EN 388:2017 (2443) e UNI EN 407: 2004 (43XX4X)</t>
  </si>
  <si>
    <t>Guanti in maglia di nylon con copertura in nitrile per lavori di precisione.</t>
  </si>
  <si>
    <t>Guanti criogenici</t>
  </si>
  <si>
    <t>da 8 a 11</t>
  </si>
  <si>
    <t>Guanti criogenici per per protezione da spruzzi di gas criogenici. Lunghezza minima 40cm.</t>
  </si>
  <si>
    <t>Conformi a: UNI EN 420:2010, UNI EN 388:2017 (1242), UNI EN 511:2006 (231)</t>
  </si>
  <si>
    <t xml:space="preserve">Guanti da lavoro in pelle fiore </t>
  </si>
  <si>
    <t>Conformi a:  UNI EN 420:2010 e UNI EN 388:2017 (3122)</t>
  </si>
  <si>
    <t>da 7 a 10</t>
  </si>
  <si>
    <t>Guanti da lavoro per rischi meccanici indicatio per lavori generici, lavori di carico e scarico, manutenzioni.</t>
  </si>
  <si>
    <t>Guanti da lavoro antitaglio</t>
  </si>
  <si>
    <t>Guanti da lavoro per rischi meccanici e antitaglio, in materiale diverso dalla maglia metallica per le attività lavorative in cui il coltello non è molto appuntito oppure viene unicamente utilizzato per tagliare lontano dalla mano e dal braccio. Buona resistenza al taglio e ottima destrezza.</t>
  </si>
  <si>
    <t>Conformi a:  UNI EN 420:2010, UNI EN 388:2017 (4543) e UNI EN 1082-2:2001</t>
  </si>
  <si>
    <t>Guanti monouso in nitrile powder free</t>
  </si>
  <si>
    <t>Guanto monouso ambidestro in nitrile non sterile. Totalmente privo di talcatura. Superficie microruvida, forma anatomica con bordino antirotolamento. Per l’utilizzo nei laboratori.</t>
  </si>
  <si>
    <r>
      <t xml:space="preserve">Conformi a: UNI EN 420:2010, UNI EN 455 1-2-3-4 (AQL </t>
    </r>
    <r>
      <rPr>
        <sz val="9"/>
        <color rgb="FF000000"/>
        <rFont val="Calibri"/>
        <family val="2"/>
      </rPr>
      <t xml:space="preserve">≥ </t>
    </r>
    <r>
      <rPr>
        <sz val="9"/>
        <color rgb="FF000000"/>
        <rFont val="Times New Roman"/>
        <family val="1"/>
      </rPr>
      <t xml:space="preserve">1.5), UNI EN 374 1-2-3 </t>
    </r>
  </si>
  <si>
    <t>Guanti per escursione in montagna</t>
  </si>
  <si>
    <t>Conformi a: UNI EN 420:2010</t>
  </si>
  <si>
    <t>Guanti 100% polyestere con membrana impermeabile e antivento, elastici a 4 direzioni, ed imbottitura in fleece; palmo rinforzato in pelle anti-abrasione, fibbia di regolazione al polso. Adatti all'attività di escursione in montagna.</t>
  </si>
  <si>
    <t>Inserti auricolari</t>
  </si>
  <si>
    <t>Conformi a: UNI EN 352-2:2004</t>
  </si>
  <si>
    <t>Inserti per la protezione da rumori ad alta ed altissima intensità fino a 37db.</t>
  </si>
  <si>
    <t>Kit emergenza per svernamenti accidentali</t>
  </si>
  <si>
    <t>Sacco ad alta visibilità attraverso strisce riflettenti dotato di materiali assorbenti quali: n.1 salsicciotto, n.20 tamponi e n.2 sacchi per lo smaltimmo temporaneo di rifiuti. Capacità di assorbimento del kit almeno 20lt.</t>
  </si>
  <si>
    <t>Lavaocchi a muro</t>
  </si>
  <si>
    <t>Lavaocchi a pavimento</t>
  </si>
  <si>
    <t>Lavaocchi a muro a flusso aerato completo di azionamento con valvola a chiusura manuale a mezzo di push laterale. Portata d’acqua: &gt; 12 l/min</t>
  </si>
  <si>
    <t>Lavaocchi a pavimento a flusso aerato completo di azionamento con valvola a chiusura manuale a mezzo di push laterale. Portata d’acqua: &gt; 12 l/min</t>
  </si>
  <si>
    <t>Conformi a: UNI EN 15154-2:2007, UNI 9608:1993</t>
  </si>
  <si>
    <t>Bottiglia per lavaggi oculari</t>
  </si>
  <si>
    <t xml:space="preserve">Bottiglia per lavaggi oculari da 500ml con soluzione salida sterile. Fornita di tappo oculare.  </t>
  </si>
  <si>
    <t>Manicotto in polipropilene per sversamenti</t>
  </si>
  <si>
    <t>12pz</t>
  </si>
  <si>
    <t>Salsicciotti con duplice funzione di assorbimento e di arginamento di sversarnenti. Diam. 8cm x 117cm. Adatto all'assorbimento di prodotti chimici agressivi, caustici e tossici.</t>
  </si>
  <si>
    <t>Maschera pieno facciale raccordo unificato</t>
  </si>
  <si>
    <t>Conforme a: UNI EN 136:2000</t>
  </si>
  <si>
    <t>Maschera intera di classe 3 a pressione negativa. Connessione standard Rd40 a norma EN 148-1. Schermo panoramico a grande visibilità.</t>
  </si>
  <si>
    <t>Mascherina chirurgica monouso</t>
  </si>
  <si>
    <t>Mascherina chirurgica monouso in polipropilene in tre strati con elastici e stringinaso.</t>
  </si>
  <si>
    <t>Conforme a: UNI EN 14683:2014</t>
  </si>
  <si>
    <t>Mascherina monouso FFP1</t>
  </si>
  <si>
    <t>Conformi a: UNI EN 149:2009</t>
  </si>
  <si>
    <t>Mascherina monouso FFP1 con valvola di espirazione, per ambienti a bassa tossicità.</t>
  </si>
  <si>
    <t>Mascherina monouso FFP2 con valvola di espirazione, per ambienti a media tossicità.</t>
  </si>
  <si>
    <t>Mascherina monouso FFP2</t>
  </si>
  <si>
    <t>Mascherina monouso FFP3</t>
  </si>
  <si>
    <t>Mascherina monouso FFP3 con valvola di espirazione, per ambienti ad alta tossicità, metalli, aerosol e amianto. Diversi modelli e misure per una migliore vestibilità per diverse conformazioni del viso.</t>
  </si>
  <si>
    <t>Neutralizzatore</t>
  </si>
  <si>
    <t>Polvere in grado di neutralizzare sostanze acide e caustiche e componenti volatili pericolose cambiando di colorazione in modo da poter più facilmente individuare la sostanza neutralizzata.</t>
  </si>
  <si>
    <t>Occhiali per montagna</t>
  </si>
  <si>
    <t>Lente a specchio categoria 4 (protezione con tempo soleggiato). Filtro 100% ANTI UV. Lente polarizzata in policarbonato. Forma avvolgente e grip alle estremità delle stanghette.</t>
  </si>
  <si>
    <t>Conformi a: UNI EN ISO 12312-1:2015; UNI EN 172:2003</t>
  </si>
  <si>
    <t>Occhiale protettivo paraschizzi</t>
  </si>
  <si>
    <t>Occhiali per la protezione da schizzi, lente in policarbonato con protezioni laterali. Stanghette regolabili. Areazione tramite fori sul corpo lente.</t>
  </si>
  <si>
    <t>Conformi a: UNI EN 166:2004 (1FT3) e UNI EN 170: 2003 (UV 2C-1.2)</t>
  </si>
  <si>
    <t>Occhiali a mascherina per la protezione da schegge, detriti e gocce</t>
  </si>
  <si>
    <t>Occhiale a mascherina incolore per la protezione da schegge, detriti e gocce. Lenti in acetato, ventilazione indiretta tramite sifoni. Resistenza ai raggi UV. Antiappannanti. Vestibilità comoda per lunghe giornate di lavoro.</t>
  </si>
  <si>
    <t>Conformi a: UNI EN 166:2004 (1FN3)</t>
  </si>
  <si>
    <t xml:space="preserve"> Conforme a: DM 388 del 15 luglio 2003 allegato 1 </t>
  </si>
  <si>
    <t>Pacco di reintegro per cassetta di primo soccorso senza sfignomanometro</t>
  </si>
  <si>
    <t>kit di reintegro per cassetta di pronto soccorso secondo quanto previsto dalle normative vigenti sulla sicurezza dei luoghi di lavoro per aziende di gruppo A e gruppo B e tutte le aziende con 3 o più lavoratori. Senza sfignomnometro.</t>
  </si>
  <si>
    <t>Pacco di reintegro per cassetta di primo soccorso completo di sfignomanometro</t>
  </si>
  <si>
    <t>kit di reintegro per cassetta di pronto soccorso secondo quanto previsto dalle normative vigenti sulla sicurezza dei luoghi di lavoro per aziende di gruppo A e gruppo B e tutte le aziende con 3 o più lavoratori. Completo di sfignomnometro.</t>
  </si>
  <si>
    <t>Pantaloni antitaglio</t>
  </si>
  <si>
    <t xml:space="preserve">Conformi a: EN 381-5:1996 </t>
  </si>
  <si>
    <t>da S a XXL</t>
  </si>
  <si>
    <t>Pantalone adatto a proteggere le gambe di operatori esposti al rischio di taglio con l'utilizzo di seghe a catena portatile. Area protetta di tipo B. Classe 1 (20m/s).</t>
  </si>
  <si>
    <t>Pantalone per escursione - versione estiva</t>
  </si>
  <si>
    <t>Pantalone per escursione - versione invernale</t>
  </si>
  <si>
    <t>Scaletta da archivio</t>
  </si>
  <si>
    <t>Conforma a: D.lgs. 81/08 e UNI EN 131:2017</t>
  </si>
  <si>
    <t>Scaletta da archivio da 3 o 4 gradini in alluminio.</t>
  </si>
  <si>
    <t>da 35 a 48</t>
  </si>
  <si>
    <t>Scarpa da laboratorio</t>
  </si>
  <si>
    <t>Conformi a: EN ISO 20345:2011</t>
  </si>
  <si>
    <t>Marcatura CE Categoria S2. Progettate in modo da poter inserire un piantare anatomico estraibile. Ampiezza della punta e altezza del cappellotto in acciaio (normativa DIN 32768). Tomaia in lorica e microfibra per offrire una maggiore resistenza alle abrasioni. Materiali idrorepellenti che consentono una buona traspirazione, non induriscono alle basse temperature e non si allentano né si deformano a quelle alte. La suola in poliuretano e integrata alla tomaia cosi da evitare il rischio di distacco. Suola antiscivolo, antistatica e resistente agli olii e ai grassi.</t>
  </si>
  <si>
    <t>Conforme a: UNI EN 1335-1:2000</t>
  </si>
  <si>
    <t>Colorazione blu o nera. Con braccioli fissi in poliuretano nero. Rivestimento della seduta e dello schienale in materiale ignifugo. Telaio in acciaio. Regolazione altezza e inclinazione dello schienale. Regolazione altezza della seduta con pistone a gas.</t>
  </si>
  <si>
    <t>Sedia ergonomica da lavoro a videoterminale</t>
  </si>
  <si>
    <t>Semi-calotta + visiera in policarbonato</t>
  </si>
  <si>
    <t>Conforme a: UNI EN 166:2004 e UNI EN 1731:2006</t>
  </si>
  <si>
    <t>Semi-calotta regolabile in altezza e in circonferenza dotata di rivestimento tergisudore in posizione frontale. Visiera in policarbonato incolore con cornice in alluminio lungo il perimetro. Altezza visiera 20cm. Marcatura delle lenti 1BT, 
marcatura delle montature 3BT.</t>
  </si>
  <si>
    <t>Semi-maschera in silicone</t>
  </si>
  <si>
    <t>Conforme a: UNI EN 140:2000</t>
  </si>
  <si>
    <t xml:space="preserve">Semimaschera a doppia cartuccia con attacchi a baionetta. Materiale siliconico o equivalente, facilmente lavabile e decontaminabile, morbido e adattabile a diverse conformazioni del viso. Adatta per manipolazione di sostanze chimiche nocive, gas tossici, solventi, polveri e vernici. </t>
  </si>
  <si>
    <t>Sovraocchiali protettivi</t>
  </si>
  <si>
    <t>Conformi a: UNI EN 166:2004 e UNI EN 170:2003</t>
  </si>
  <si>
    <t>Lente chiara ed astine allungatili e snodabili. Marcatura lenti 1FT, marcatura montatura FT. Filtri ultravioletti scala 2C-1.2.</t>
  </si>
  <si>
    <t>Stivali antinfortrunistica</t>
  </si>
  <si>
    <t>Marcatura CE Categoria S5. Requisiti minimi: adatti ad ambienti con elevata presenza di liquidi, puntale assorbimento di energia di 200J. A (requisiti supplementari proprietà antisiatiche), E (assorbimento di energia nella zona del tallone), P (resistenza alla perfora-zione).</t>
  </si>
  <si>
    <t>da 38 a 47</t>
  </si>
  <si>
    <t>Tampone in polipropilene per sversamenti di sostanze acide</t>
  </si>
  <si>
    <t>Rotolo/sacco 38cmx46m. In polipropilene soffiato dotato di perforazioni multiple</t>
  </si>
  <si>
    <r>
      <t xml:space="preserve">Completo da lavoro in cotone estivo - </t>
    </r>
    <r>
      <rPr>
        <b/>
        <sz val="9"/>
        <color rgb="FF000000"/>
        <rFont val="Times New Roman"/>
        <family val="1"/>
      </rPr>
      <t>tuta intera</t>
    </r>
  </si>
  <si>
    <r>
      <t xml:space="preserve">Completo da lavoro in cotone estivo - </t>
    </r>
    <r>
      <rPr>
        <b/>
        <sz val="9"/>
        <color rgb="FF000000"/>
        <rFont val="Times New Roman"/>
        <family val="1"/>
      </rPr>
      <t>pantalone</t>
    </r>
  </si>
  <si>
    <t>Conforme a: EN ISO 13688:2013</t>
  </si>
  <si>
    <t>Conformi a: EN ISO 13688:2013</t>
  </si>
  <si>
    <r>
      <t xml:space="preserve">Completo da lavoro in cotone invernale - </t>
    </r>
    <r>
      <rPr>
        <b/>
        <sz val="9"/>
        <color rgb="FF000000"/>
        <rFont val="Times New Roman"/>
        <family val="1"/>
      </rPr>
      <t>pantalone</t>
    </r>
  </si>
  <si>
    <r>
      <t xml:space="preserve">Completo da lavoro in cotone estivo - </t>
    </r>
    <r>
      <rPr>
        <b/>
        <sz val="9"/>
        <color rgb="FF000000"/>
        <rFont val="Times New Roman"/>
        <family val="1"/>
      </rPr>
      <t>giubotto</t>
    </r>
  </si>
  <si>
    <r>
      <t xml:space="preserve">Completo da lavoro in cotone invernale - </t>
    </r>
    <r>
      <rPr>
        <b/>
        <sz val="9"/>
        <color rgb="FF000000"/>
        <rFont val="Times New Roman"/>
        <family val="1"/>
      </rPr>
      <t>giubotto</t>
    </r>
  </si>
  <si>
    <t xml:space="preserve">Tessuto 100% cotone drill sanforizzato, grammatura almeno 260gr/mq, chiusura patta con bottoni coperti, doppie cuciture nei punti di maggiore sforzo, colore blu. Aadatto al lavoro in officine meccaniche. </t>
  </si>
  <si>
    <r>
      <t xml:space="preserve">Completo da giardiniere - </t>
    </r>
    <r>
      <rPr>
        <b/>
        <sz val="9"/>
        <color rgb="FF000000"/>
        <rFont val="Times New Roman"/>
        <family val="1"/>
      </rPr>
      <t>salopette</t>
    </r>
  </si>
  <si>
    <r>
      <t xml:space="preserve">Completo da giardiniere - </t>
    </r>
    <r>
      <rPr>
        <b/>
        <sz val="9"/>
        <color rgb="FF000000"/>
        <rFont val="Times New Roman"/>
        <family val="1"/>
      </rPr>
      <t>pantalone</t>
    </r>
  </si>
  <si>
    <r>
      <t xml:space="preserve">Completo da giardiniere - </t>
    </r>
    <r>
      <rPr>
        <b/>
        <sz val="9"/>
        <color rgb="FF000000"/>
        <rFont val="Times New Roman"/>
        <family val="1"/>
      </rPr>
      <t>giubotto</t>
    </r>
  </si>
  <si>
    <t xml:space="preserve">Tessuto 100% cotone drill sanforizzato, grammatura almeno 260gr/mq, colore blu. Adatto al lavoro in officine meccaniche. </t>
  </si>
  <si>
    <t xml:space="preserve">Tessuto 100% cotone drill sanforizzato, grammatura almeno 260gr/mq, chiusura anteriore con bottoni coperti,  doppie cuciture nei punti di sforzo, colore blu. Adatto al lavoro in officine meccaniche. </t>
  </si>
  <si>
    <t xml:space="preserve">Tessuto 100% cotone fustagno, grammatura almeno 350gr/mq,chiusura anteriore con bottoni coperti, doppie cuciture nei punti di sforzo, colore blu. Adatto al lavoro in officine meccaniche. </t>
  </si>
  <si>
    <t xml:space="preserve">Tessuto 100% cotone fustagno, grammatura almeno 350gr/mq, chiusura patta con bottoni coperti, doppie cuciture nei punti di maggiore sforzo, colore blu. Adatto al lavoro in officine meccaniche. </t>
  </si>
  <si>
    <t>Tessuto 100% cotone drill sanforizzato, grammatura almeno 260gr/mq, colore verde. Adatto al lavoro in serre, campi di lavoro, giardini.</t>
  </si>
  <si>
    <t>Tessuto 100% cotone drill sanforizzato, grammatura almeno 260gr/mq, chiusura anteriore con bottoni coperti,  doppie cuciture nei punti di sforzo, colore verde. Adatto al lavoro in serre, campi di lavoro, giardini.</t>
  </si>
  <si>
    <t>Tessuto 100% cotone drill sanforizzato, grammatura almeno 260gr/mq, chiusura patta con bottoni coperti, doppie cuciture nei punti di maggiore sforzo, colore blu. Adatto al lavoro in serre, campi di lavoro, giardini.</t>
  </si>
  <si>
    <r>
      <t xml:space="preserve">Completo da laboratorio - </t>
    </r>
    <r>
      <rPr>
        <b/>
        <sz val="9"/>
        <color rgb="FF000000"/>
        <rFont val="Times New Roman"/>
        <family val="1"/>
      </rPr>
      <t>pantalone</t>
    </r>
  </si>
  <si>
    <r>
      <t xml:space="preserve">Completo da laboratorio - </t>
    </r>
    <r>
      <rPr>
        <b/>
        <sz val="9"/>
        <color rgb="FF000000"/>
        <rFont val="Times New Roman"/>
        <family val="1"/>
      </rPr>
      <t>giacca</t>
    </r>
  </si>
  <si>
    <t>Tessuto trivalente antiacido e antistatico e ignifugo per la protezione da sostanze corrosive.</t>
  </si>
  <si>
    <t>Tuta monouso in Tyvek</t>
  </si>
  <si>
    <t>Tessuto antistatico, saldata secondo gli standard europei, con cappuccio, polsi e caviglie con elastico, cerniera di apertura protetta da patella per sovrapposizione. Protezione di 3a categoria di tipo 4-5-6.</t>
  </si>
  <si>
    <t>Conforme nonne: EN 1149-5:2018; EN 13982-2:2005; EN 1073-2:2003; EN 17491-4:2016; EN 14126:2004; EN 13274-4</t>
  </si>
  <si>
    <t>Tuta monouso in TNT per visitatori</t>
  </si>
  <si>
    <t>Tuta intera con. Elastico ai polsi, alle caviglie, in vita e intorno al viso (nelle versioni con cappuccio). Chiusura anteriore con cerniera e copricerniera. Confezionata singolarmente in busta trasparente.  Protezione di 1a categoria.</t>
  </si>
  <si>
    <t>Camice monouso in tyvek apertura/chiusura anteriore</t>
  </si>
  <si>
    <t>Camice in tyvek, apertura/chiusura anteriore polsini con elastico o simile.</t>
  </si>
  <si>
    <t>Guanto anticalore in fibra aramidica o kevlar. Lunghezza minima 28cm. Protezione da calore e fuoco. Protezione meccanica.</t>
  </si>
  <si>
    <t>Conformi a: UNI EN 420: 2010, UNI EN 388:2017 (2443) e UNI EN 407: 2004 (423X3X)</t>
  </si>
  <si>
    <t>Guanto anticalore in fibra aramidica o kevlar. Lunghezza minima 28cm. Protezione da calore e protezione meccanica.</t>
  </si>
  <si>
    <t>Conforme a: EN 1149-5:2018; EN 13982-2:2005; EN 1073-2:2003; EN 17491-4:2016; EN 14126:2004; EN 13274-4</t>
  </si>
  <si>
    <t>Conforme a: EN 166:2004 (1B)</t>
  </si>
  <si>
    <t xml:space="preserve">Visiera per semicalotta composta da schermo in policarbonato, altezza 20 cm. Rinforzato in alluminio lungo il perimetro. Protezione da particelle ad alta velocità 120m/s - media energia. Protezione da gocce e spruzzi. </t>
  </si>
  <si>
    <t>Visiera con struttura in rete metallica molto sottile e fitta che permette l'arresto di corpi solidi anche di piccole dimensioni, altezza 20 cm. Adatto a servizi forestali, agricoltura e manutenzione stradale. Protezione da particelle ad alta velocità 45m/s - bassa energia</t>
  </si>
  <si>
    <t>Visiera per saldatore completa di elmetto protettivo</t>
  </si>
  <si>
    <t xml:space="preserve">Conforme a:  EN 1731:2007; EN 1266:2004 (1F)  </t>
  </si>
  <si>
    <t xml:space="preserve">Conforme a:  EN 169:2003 (11) EN 175: EN 166:2004 (1BT9)  </t>
  </si>
  <si>
    <t>Lente con filtri per la saldatura e tecniche connesse. Protezione da particelle ad alta velocità 120m/s - media energia. Protezione contro particelle ad alta velocità e temperature estreme. Protezione contro metalli fusi e solidi caldi.</t>
  </si>
  <si>
    <t>Zaino in nylon ad alta Resistenze completo di tutto - Modello SHERPA mis. 520x320x240</t>
  </si>
  <si>
    <t>Megafono portatile in materiale antiurto</t>
  </si>
  <si>
    <t>Sacchetti monouso per la raccolta di rifiuti sanitari</t>
  </si>
  <si>
    <t>Sacchetti monouso per la raccolta di rifiuti sanitari autoclavabili</t>
  </si>
  <si>
    <t>Garza sterile 10x10 cm in buste singole</t>
  </si>
  <si>
    <t>Garza sterile18x40 cm in buste singole</t>
  </si>
  <si>
    <t>10pz</t>
  </si>
  <si>
    <t>Cerotti pronti all'uso di varie misure</t>
  </si>
  <si>
    <t>Cotone idrofilo sacchetto da 100gr</t>
  </si>
  <si>
    <t>2pz</t>
  </si>
  <si>
    <t>Ghiaccio istantaneo</t>
  </si>
  <si>
    <t xml:space="preserve">Rete elastica misure medie (25m tesi) </t>
  </si>
  <si>
    <t>Rotolo di cerotto alto 2.5cm (5m)</t>
  </si>
  <si>
    <t>Coperta isotermica monouso</t>
  </si>
  <si>
    <t>Laccio emostatico piatto</t>
  </si>
  <si>
    <t>Iodopovidone al 10% da 125 ml</t>
  </si>
  <si>
    <t>Acqua ossigenata 10% da 250ml</t>
  </si>
  <si>
    <t>Forbici sterili punta arrotondata</t>
  </si>
  <si>
    <t>Mascherina per rianimazione</t>
  </si>
  <si>
    <t>Misuratore di pressione automatico</t>
  </si>
  <si>
    <t xml:space="preserve">Display digitale. Validato clinicamente secondo il protocollo internazionale ESH 2010. Risoluzione 1mm Hg. Bracciale con chiusura a velcro. Completo di borsina. </t>
  </si>
  <si>
    <t>Conforme a : Direttiva 93/42/EEC</t>
  </si>
  <si>
    <t>Guanti sterili monouso</t>
  </si>
  <si>
    <t>50pz</t>
  </si>
  <si>
    <t>Pinzette per medicazione sterili monouso in plastica</t>
  </si>
  <si>
    <t>Rotolo di benda orlala alta 5 cm</t>
  </si>
  <si>
    <t>Rotolo di benda orlala alta 10 cm</t>
  </si>
  <si>
    <t>Rotolo di benda orlala alta 15 cm</t>
  </si>
  <si>
    <t xml:space="preserve">Soluzione fisiologica </t>
  </si>
  <si>
    <t>125ml</t>
  </si>
  <si>
    <t>250ml</t>
  </si>
  <si>
    <t>500ml</t>
  </si>
  <si>
    <t>Telo sterile monouso in TNT 75 x 90 cm</t>
  </si>
  <si>
    <t>Termometro in vetro mercurio free</t>
  </si>
  <si>
    <t>Mascherina con visiera paraschizzi</t>
  </si>
  <si>
    <t>Guanti dielettrici, isolanti in lattice naturale per lavori su impianto sonotensione, imballati singolarmente in busta, antii UV. Tensione massima di utilizzo pari a 26500V tensione di prova 30000V classe 3</t>
  </si>
  <si>
    <t>Conformi a:  EN 60903:2003</t>
  </si>
  <si>
    <t xml:space="preserve">T-shirt da lavoro </t>
  </si>
  <si>
    <t>da 9 a 10</t>
  </si>
  <si>
    <t>Cotone 100%. Colori vari. Manica corta.</t>
  </si>
  <si>
    <t>Muta subacquea stagna</t>
  </si>
  <si>
    <t>Muta stagna in trilaminato fothergill con fodere in poliestere grammatura 450 g/m2 marca ROFOS o equivalente.</t>
  </si>
  <si>
    <t>Lampada per escursione in grotta</t>
  </si>
  <si>
    <t>Lampada da elmetto per escursione in grotta</t>
  </si>
  <si>
    <t>Copribarba usa e getta</t>
  </si>
  <si>
    <t>Scurion 900 o equivalente. Con led a luce diffusa da 550 lumen e di uno a luce concentrata (angolo 61 da 250 lumen, compresa di batteria Li-ton 7,2 V - 6,8 Ah, caricabatterie elettronico e kit di fissaggio su casco. Corpo lampada in alluminio con costruzione alettata per il raffreddamento, scatola porta batteria in metallo impermeabile fino a 20 metri, interruttore azionabile con facilità anche con i guanti, dotato di sicura per il trasporto.</t>
  </si>
  <si>
    <t>PEZTL FIXO DUO  o equivalente. A doppio faro alogeno e a 14 led con tre livelli d'illuminazione. Impermeabile fino a 1 metro di profondità: IP X8.</t>
  </si>
  <si>
    <t>All_1 Specifiche tecniche - lotto 1</t>
  </si>
  <si>
    <t>All_2 Specifiche tecniche - lotto 2</t>
  </si>
  <si>
    <t>Visiera per semicalotta policarbonato</t>
  </si>
  <si>
    <t>Visiera per semicalotta rete metallica</t>
  </si>
  <si>
    <t>Elenco prezzi - lotto 1</t>
  </si>
  <si>
    <t>Elenco prezzi - lotto 2</t>
  </si>
  <si>
    <t>Conforme a: ALLEGATO 1 D.M. 388 del 15 luglio 2003 (art. 1) G.U. 27 del 03 febbraio 2004; D.L. 81 del 09 aprile 2008 art. 45</t>
  </si>
  <si>
    <t>150pz</t>
  </si>
  <si>
    <t>25pz</t>
  </si>
  <si>
    <t>da M a XXL</t>
  </si>
  <si>
    <t>75pz</t>
  </si>
  <si>
    <t>da XS a XL</t>
  </si>
  <si>
    <t>Copriscarpa in tyvek con suola pvc millerighe antiscivolo bianco, elastico alla caviglia, 41gr/mq</t>
  </si>
  <si>
    <t>Manicotto in tyvek con elastici in entrambe le estremità cm 40</t>
  </si>
  <si>
    <t>Camice in tyvek - indutex, apertura/chiusura posteriore, polsini con elastico o simile. Lunghezza 140cm</t>
  </si>
  <si>
    <t>Sgabello ergonomico da laboratorio</t>
  </si>
  <si>
    <t>Colorazione blu o nera. In PU espanso completo di supporto lombare. Regolabile in altezza  della seduta con pistone a gas, con poggia piedi.</t>
  </si>
  <si>
    <t>Computo metrico - lotto 1</t>
  </si>
  <si>
    <t>Quantità</t>
  </si>
  <si>
    <t>Totale</t>
  </si>
  <si>
    <t>Elenco prezzi - lotto 3</t>
  </si>
  <si>
    <t>Computo metrico - lotto 2</t>
  </si>
  <si>
    <t>Computo metrico - lotto 3</t>
  </si>
  <si>
    <t>Guanti anticalore 43XX4X</t>
  </si>
  <si>
    <t>Guanti anticalore 423X3X</t>
  </si>
  <si>
    <t>Scarpe antinfortunistica alta</t>
  </si>
  <si>
    <t>Scarpe antinfortunistica bassa</t>
  </si>
  <si>
    <t>All_2 Specifiche tecniche - lotto 3</t>
  </si>
  <si>
    <t>B.35</t>
  </si>
  <si>
    <t>J.22</t>
  </si>
  <si>
    <t>J.14</t>
  </si>
  <si>
    <t>6,5 - 7,0 - 7,5 - 7,5 - 8,0 - 8,5</t>
  </si>
  <si>
    <t>/</t>
  </si>
  <si>
    <r>
      <t xml:space="preserve">Filtro a raccordo unificato per maschera pieno-facciale al punto </t>
    </r>
    <r>
      <rPr>
        <b/>
        <sz val="9"/>
        <rFont val="Times New Roman"/>
        <family val="1"/>
      </rPr>
      <t>52</t>
    </r>
    <r>
      <rPr>
        <sz val="9"/>
        <color rgb="FF000000"/>
        <rFont val="Times New Roman"/>
        <family val="1"/>
      </rPr>
      <t xml:space="preserve"> (A2, P3)</t>
    </r>
  </si>
  <si>
    <r>
      <t>Filtro polivalente con attacco filettato per maschera pieno-facciale al punto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52</t>
    </r>
    <r>
      <rPr>
        <sz val="9"/>
        <color rgb="FF000000"/>
        <rFont val="Times New Roman"/>
        <family val="1"/>
      </rPr>
      <t xml:space="preserve"> (ABEK2P3)</t>
    </r>
  </si>
  <si>
    <r>
      <t xml:space="preserve">Filtri con innesto a baionetta per semi-maschere al punto </t>
    </r>
    <r>
      <rPr>
        <b/>
        <sz val="9"/>
        <rFont val="Times New Roman"/>
        <family val="1"/>
      </rPr>
      <t>67</t>
    </r>
    <r>
      <rPr>
        <sz val="9"/>
        <color rgb="FF000000"/>
        <rFont val="Times New Roman"/>
        <family val="1"/>
      </rPr>
      <t xml:space="preserve"> e compatibili per semimaschere Sperian (A2, P2)</t>
    </r>
  </si>
  <si>
    <r>
      <t xml:space="preserve">Filtri con innesto a baionetta per semi-maschere al punto </t>
    </r>
    <r>
      <rPr>
        <b/>
        <sz val="9"/>
        <rFont val="Times New Roman"/>
        <family val="1"/>
      </rPr>
      <t>67</t>
    </r>
    <r>
      <rPr>
        <sz val="9"/>
        <color rgb="FF000000"/>
        <rFont val="Times New Roman"/>
        <family val="1"/>
      </rPr>
      <t xml:space="preserve"> e compatibili per semimaschere Sperian (A2) </t>
    </r>
  </si>
  <si>
    <r>
      <t xml:space="preserve">Filtri con innesto a baionetta per semi-maschere al punto </t>
    </r>
    <r>
      <rPr>
        <b/>
        <sz val="9"/>
        <rFont val="Times New Roman"/>
        <family val="1"/>
      </rPr>
      <t>67</t>
    </r>
    <r>
      <rPr>
        <sz val="9"/>
        <color rgb="FF000000"/>
        <rFont val="Times New Roman"/>
        <family val="1"/>
      </rPr>
      <t xml:space="preserve"> e compatibili per semimaschere Sperian (B1) </t>
    </r>
  </si>
  <si>
    <r>
      <t xml:space="preserve">Filtri con innesto a baionetta per semi-maschere al punto </t>
    </r>
    <r>
      <rPr>
        <b/>
        <sz val="9"/>
        <rFont val="Times New Roman"/>
        <family val="1"/>
      </rPr>
      <t>67</t>
    </r>
    <r>
      <rPr>
        <sz val="9"/>
        <color rgb="FFFF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e compatibili per semimaschere Sperian</t>
    </r>
    <r>
      <rPr>
        <sz val="9"/>
        <color rgb="FF000000"/>
        <rFont val="Times New Roman"/>
        <family val="1"/>
      </rPr>
      <t xml:space="preserve"> (A1, B1, E1, K1, P2) </t>
    </r>
  </si>
  <si>
    <t>co.an. b.35</t>
  </si>
  <si>
    <t>co.an. J.14</t>
  </si>
  <si>
    <t>coan J.22</t>
  </si>
  <si>
    <t>Gambali protettivi per l'utilizzo di decespugliatore, motoseghe, tagliasiepi. Area protetta di tipo B. Classe 1 (20m/s).</t>
  </si>
  <si>
    <t>Parastinchi protettivi per l'utilizzo di decespugliatore,  tagliasiepi. Con ginocchiera. 
Massima protezione da sassi. Progettati per proteggere le gambe dal ginocchio alla caviglia da oggetti volanti durante l'uso di trimmer, bordatori e decespugliatori.</t>
  </si>
  <si>
    <t>Conforme a: UNI EN 13688:2013</t>
  </si>
  <si>
    <t xml:space="preserve">Conforme a: UNI EN 13688:2013, UNI EN 343:2008  UNI EN 14058: 2018 </t>
  </si>
  <si>
    <t xml:space="preserve">Marcatura CE Categoria S3. Requisiti minimi: A (requisiti supplementari proprietà antistatiche), E (assorbimento di energia nella zona del tallone), WRU (penetrazione e assorbimento d'acqua - tomaia), P (resistenza alla perforazione). HI (isolamento dal calore), CI (isolamento dal freddo) </t>
  </si>
  <si>
    <t>Marcatura CE Categoria S3. Requisiti minimi: A (requisiti supplementari proprietà antistatiche), E (assorbimento di energia nella zona del tallone), WRU (penetrazione e assorbimento d'acqua - tomaia), P (resistenza alla perforazione). HI (isolamento dal calore), CI (isolamento dal freddo)</t>
  </si>
  <si>
    <t>Colori vari, chiusura con cerniera e passanti in vita per cintura. Tessuto idrorepellente e traspirante, resistente all`acqua e agli strappi (nylon o equivalente). Cinque tasche.  Tessuto almeno 140gr / m2</t>
  </si>
  <si>
    <t>Colori vari, chiusura con cerniera e passanti in vita per cintura.  Tessuto idrorepellente e traspirante, resistente all`acqua e agli strappi (nylon o equivalente). Cinque tasche.  Tessuto almeno 240gr/m2</t>
  </si>
  <si>
    <t>Camici professionali modello medico per donna, tessuto gabardine, colore bianco candido, armatura Saia da 4, composizione 100% cotone, peso 190-195 g/mq.,titolo ordito Ne 2011, titolo trama Ne 20/1, riduzione ordito 42 fili / cm., riduzione trama 22 trame / cm., resistenza ordito Kg. 70 resistenza trama Kg. 50, bruciapelo su entrambi i lati, mercerizzato, trattamento Sanfor, storto trama, restringimento ai lavaggi +/-2%.
Chiusura anteriore mediante n° 5 bottoni con asola scoperti, collo revers, maniche lunghe a giro senza elastico con orlo sul fondo, n. 2 tasche anteriori a toppa con angoli smussati, n. 1 taschino al petto Sn a toppa con angoli smussati, martingala posteriore cucita da fianco a fianco con due bottoni al centro;  personalizzati con il logo dell'Università di Catania ricamato sulla tasca superiore.</t>
  </si>
  <si>
    <t>Camici professionali modello medico per uomo, tessuto gabardine, colore bianco candido, armatura Saia da 4, composizione 100% cotone, peso 190-195 g/mq., titolo ordito Ne 20/1, titolo trama Ne 20/1, riduzione ordito 42 fili / cm., riduzione trama 22 trame / cm., resistenza ordito Kg. 70 resistenza trama Kg. 50, bruciapelo su entrambi i lati, mercerizzato, trattamento Sanfor, storto trama, restringimento ai lavaggi +1-2%
Chiusura anteriore mediante n. 4 bottoni con asola scoperti, collo revers, maniche lunghe a giro senza elastico con orlo sul fondo, n° due tasche anteriori a toppa con angoli smussati, n° 1 taschino al petto sx a toppa con angoli smussati, martingala posteriore cucita da fianco a fianco con due bottoni al centro, spacco posteriore; personalizzati con il logo
dell'Università di Catania ricamato sulla tasca superiore.</t>
  </si>
  <si>
    <r>
      <t xml:space="preserve">Tessuto </t>
    </r>
    <r>
      <rPr>
        <sz val="9"/>
        <rFont val="Times New Roman"/>
        <family val="1"/>
      </rPr>
      <t>bivalente</t>
    </r>
    <r>
      <rPr>
        <sz val="9"/>
        <color rgb="FF000000"/>
        <rFont val="Times New Roman"/>
        <family val="1"/>
      </rPr>
      <t xml:space="preserve"> antiacido e antistatico e ignifugo per la protezione da sostanze corrosive; personalizzati con il logo dell'Università di Catania ricamato sulla tasca superiore.</t>
    </r>
  </si>
  <si>
    <r>
      <t>Conformi a: UNI EN ISO 13688:2013; UNI EN 13034:2009; UNI EN 1149-5:2018</t>
    </r>
    <r>
      <rPr>
        <sz val="9"/>
        <color rgb="FFFF0000"/>
        <rFont val="Times New Roman"/>
        <family val="1"/>
      </rPr>
      <t>;</t>
    </r>
  </si>
  <si>
    <t>IN CIFRE</t>
  </si>
  <si>
    <t>IN LETTERE</t>
  </si>
  <si>
    <t>Totale Euro___________________________________</t>
  </si>
  <si>
    <t>Corrispondente ad un ribasso del __________%</t>
  </si>
  <si>
    <t>(ribasso in lettere)______________________________</t>
  </si>
  <si>
    <t>Casa Produttrice</t>
  </si>
  <si>
    <t>Codice prodotto</t>
  </si>
  <si>
    <t xml:space="preserve">Costo unitario a base d'asta </t>
  </si>
  <si>
    <t>Costo unitario offerto</t>
  </si>
  <si>
    <t>Ribbasso %</t>
  </si>
  <si>
    <t>Modulo offerta economica - lotto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</si>
</sst>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€ &quot;#,##0.00"/>
    <numFmt numFmtId="165" formatCode="[$-410]General"/>
    <numFmt numFmtId="166" formatCode="[$€-410]&quot; &quot;#,##0.00;[Red]&quot;-&quot;[$€-410]&quot; &quot;#,##0.00"/>
    <numFmt numFmtId="167" formatCode="#,##0.00\ &quot;€&quot;"/>
    <numFmt numFmtId="168" formatCode="&quot;€&quot;\ #,##0.00"/>
  </numFmts>
  <fonts count="13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24"/>
      <color theme="4" tint="-0.499984740745262"/>
      <name val="Calibri"/>
      <family val="2"/>
    </font>
    <font>
      <sz val="9"/>
      <name val="Times New Roman"/>
      <family val="1"/>
    </font>
    <font>
      <sz val="9"/>
      <color rgb="FFFF0000"/>
      <name val="Times New Roman"/>
      <family val="1"/>
    </font>
    <font>
      <sz val="9"/>
      <color rgb="FF000000"/>
      <name val="Calibri"/>
      <family val="2"/>
    </font>
    <font>
      <b/>
      <sz val="9"/>
      <name val="Times New Roman"/>
      <family val="1"/>
    </font>
    <font>
      <sz val="9"/>
      <color theme="1"/>
      <name val="Times New Roman"/>
      <family val="1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8EB4E3"/>
        <bgColor rgb="FF8EB4E3"/>
      </patternFill>
    </fill>
    <fill>
      <patternFill patternType="solid">
        <fgColor rgb="FFFFFFFF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8EB4E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5" fontId="1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90">
    <xf numFmtId="0" fontId="0" fillId="0" borderId="0" xfId="0"/>
    <xf numFmtId="165" fontId="1" fillId="0" borderId="0" xfId="1" applyFill="1"/>
    <xf numFmtId="165" fontId="1" fillId="0" borderId="0" xfId="1" applyFill="1" applyAlignment="1">
      <alignment wrapText="1"/>
    </xf>
    <xf numFmtId="164" fontId="1" fillId="0" borderId="0" xfId="1" applyNumberFormat="1" applyFill="1" applyAlignment="1">
      <alignment horizontal="left"/>
    </xf>
    <xf numFmtId="165" fontId="5" fillId="3" borderId="1" xfId="1" applyFont="1" applyFill="1" applyBorder="1" applyAlignment="1">
      <alignment horizontal="center" vertical="center" wrapText="1"/>
    </xf>
    <xf numFmtId="165" fontId="1" fillId="0" borderId="0" xfId="1" applyFill="1" applyAlignment="1">
      <alignment horizontal="center" vertical="center"/>
    </xf>
    <xf numFmtId="165" fontId="5" fillId="3" borderId="1" xfId="1" applyFont="1" applyFill="1" applyBorder="1" applyAlignment="1">
      <alignment vertical="center" wrapText="1"/>
    </xf>
    <xf numFmtId="165" fontId="5" fillId="0" borderId="0" xfId="1" applyFont="1" applyFill="1" applyAlignment="1">
      <alignment vertical="center" wrapText="1"/>
    </xf>
    <xf numFmtId="165" fontId="5" fillId="3" borderId="3" xfId="1" applyFont="1" applyFill="1" applyBorder="1" applyAlignment="1">
      <alignment horizontal="center" vertical="center" wrapText="1"/>
    </xf>
    <xf numFmtId="167" fontId="5" fillId="0" borderId="3" xfId="2" applyNumberFormat="1" applyFont="1" applyFill="1" applyBorder="1" applyAlignment="1" applyProtection="1">
      <alignment horizontal="center" vertical="center" wrapText="1"/>
    </xf>
    <xf numFmtId="167" fontId="5" fillId="0" borderId="1" xfId="2" applyNumberFormat="1" applyFont="1" applyFill="1" applyBorder="1" applyAlignment="1" applyProtection="1">
      <alignment horizontal="center" vertical="center" wrapText="1"/>
    </xf>
    <xf numFmtId="167" fontId="1" fillId="0" borderId="0" xfId="1" applyNumberFormat="1" applyFill="1" applyAlignment="1">
      <alignment horizontal="center"/>
    </xf>
    <xf numFmtId="167" fontId="5" fillId="0" borderId="1" xfId="2" applyNumberFormat="1" applyFont="1" applyFill="1" applyBorder="1" applyAlignment="1" applyProtection="1">
      <alignment horizontal="justify" vertical="top" wrapText="1"/>
    </xf>
    <xf numFmtId="167" fontId="1" fillId="0" borderId="0" xfId="1" applyNumberFormat="1" applyFill="1" applyAlignment="1">
      <alignment horizontal="justify" vertical="top"/>
    </xf>
    <xf numFmtId="165" fontId="7" fillId="3" borderId="1" xfId="1" applyFont="1" applyFill="1" applyBorder="1" applyAlignment="1">
      <alignment vertical="center" wrapText="1"/>
    </xf>
    <xf numFmtId="165" fontId="7" fillId="3" borderId="1" xfId="1" applyFont="1" applyFill="1" applyBorder="1" applyAlignment="1">
      <alignment horizontal="center" vertical="center" wrapText="1"/>
    </xf>
    <xf numFmtId="165" fontId="5" fillId="3" borderId="11" xfId="1" applyFont="1" applyFill="1" applyBorder="1" applyAlignment="1">
      <alignment horizontal="center" vertical="center" wrapText="1"/>
    </xf>
    <xf numFmtId="165" fontId="4" fillId="0" borderId="1" xfId="1" applyFont="1" applyFill="1" applyBorder="1" applyAlignment="1">
      <alignment vertical="center" wrapText="1"/>
    </xf>
    <xf numFmtId="165" fontId="5" fillId="0" borderId="1" xfId="1" applyFont="1" applyFill="1" applyBorder="1" applyAlignment="1">
      <alignment vertical="center" wrapText="1"/>
    </xf>
    <xf numFmtId="165" fontId="4" fillId="2" borderId="2" xfId="1" applyFont="1" applyFill="1" applyBorder="1" applyAlignment="1">
      <alignment horizontal="center" vertical="center" wrapText="1"/>
    </xf>
    <xf numFmtId="164" fontId="4" fillId="4" borderId="4" xfId="1" applyNumberFormat="1" applyFont="1" applyFill="1" applyBorder="1" applyAlignment="1">
      <alignment horizontal="center" vertical="center" wrapText="1"/>
    </xf>
    <xf numFmtId="165" fontId="4" fillId="2" borderId="3" xfId="1" applyFont="1" applyFill="1" applyBorder="1" applyAlignment="1">
      <alignment horizontal="center" vertical="center" wrapText="1"/>
    </xf>
    <xf numFmtId="165" fontId="4" fillId="0" borderId="1" xfId="1" applyFont="1" applyFill="1" applyBorder="1" applyAlignment="1">
      <alignment horizontal="center" vertical="center" wrapText="1"/>
    </xf>
    <xf numFmtId="165" fontId="10" fillId="0" borderId="1" xfId="1" applyFont="1" applyFill="1" applyBorder="1" applyAlignment="1">
      <alignment horizontal="center" vertical="center" wrapText="1"/>
    </xf>
    <xf numFmtId="167" fontId="7" fillId="0" borderId="1" xfId="2" applyNumberFormat="1" applyFont="1" applyFill="1" applyBorder="1" applyAlignment="1" applyProtection="1">
      <alignment horizontal="center" vertical="center" wrapText="1"/>
    </xf>
    <xf numFmtId="167" fontId="7" fillId="0" borderId="1" xfId="2" applyNumberFormat="1" applyFont="1" applyFill="1" applyBorder="1" applyAlignment="1" applyProtection="1">
      <alignment horizontal="justify" vertical="top" wrapText="1"/>
    </xf>
    <xf numFmtId="167" fontId="5" fillId="0" borderId="1" xfId="2" applyNumberFormat="1" applyFont="1" applyFill="1" applyBorder="1" applyAlignment="1" applyProtection="1">
      <alignment horizontal="center" vertical="top" wrapText="1"/>
    </xf>
    <xf numFmtId="3" fontId="5" fillId="0" borderId="1" xfId="2" applyNumberFormat="1" applyFont="1" applyFill="1" applyBorder="1" applyAlignment="1" applyProtection="1">
      <alignment horizontal="center" vertical="center" wrapText="1"/>
    </xf>
    <xf numFmtId="3" fontId="5" fillId="0" borderId="1" xfId="2" applyNumberFormat="1" applyFont="1" applyFill="1" applyBorder="1" applyAlignment="1" applyProtection="1">
      <alignment horizontal="center" vertical="top" wrapText="1"/>
    </xf>
    <xf numFmtId="165" fontId="5" fillId="0" borderId="1" xfId="1" applyFont="1" applyFill="1" applyBorder="1" applyAlignment="1">
      <alignment horizontal="center" vertical="center" wrapText="1"/>
    </xf>
    <xf numFmtId="165" fontId="7" fillId="0" borderId="1" xfId="1" applyFont="1" applyFill="1" applyBorder="1" applyAlignment="1">
      <alignment horizontal="center" vertical="center" wrapText="1"/>
    </xf>
    <xf numFmtId="165" fontId="12" fillId="0" borderId="1" xfId="1" applyFont="1" applyFill="1" applyBorder="1" applyAlignment="1">
      <alignment wrapText="1"/>
    </xf>
    <xf numFmtId="167" fontId="12" fillId="0" borderId="1" xfId="1" applyNumberFormat="1" applyFont="1" applyFill="1" applyBorder="1" applyAlignment="1">
      <alignment horizontal="center"/>
    </xf>
    <xf numFmtId="165" fontId="1" fillId="0" borderId="0" xfId="1" applyFill="1" applyAlignment="1">
      <alignment horizontal="center" wrapText="1"/>
    </xf>
    <xf numFmtId="165" fontId="7" fillId="0" borderId="1" xfId="1" applyFont="1" applyFill="1" applyBorder="1" applyAlignment="1">
      <alignment vertical="center" wrapText="1"/>
    </xf>
    <xf numFmtId="168" fontId="4" fillId="4" borderId="21" xfId="0" applyNumberFormat="1" applyFont="1" applyFill="1" applyBorder="1" applyAlignment="1">
      <alignment horizontal="center" vertical="center" wrapText="1"/>
    </xf>
    <xf numFmtId="168" fontId="4" fillId="4" borderId="22" xfId="0" applyNumberFormat="1" applyFont="1" applyFill="1" applyBorder="1" applyAlignment="1">
      <alignment horizontal="center" vertical="center" wrapText="1"/>
    </xf>
    <xf numFmtId="165" fontId="5" fillId="3" borderId="1" xfId="1" applyFont="1" applyFill="1" applyBorder="1" applyAlignment="1" applyProtection="1">
      <alignment vertical="center" wrapText="1"/>
      <protection locked="0"/>
    </xf>
    <xf numFmtId="165" fontId="5" fillId="3" borderId="3" xfId="1" applyFont="1" applyFill="1" applyBorder="1" applyAlignment="1" applyProtection="1">
      <alignment horizontal="center" vertical="center" wrapText="1"/>
      <protection locked="0"/>
    </xf>
    <xf numFmtId="165" fontId="5" fillId="3" borderId="1" xfId="1" applyFont="1" applyFill="1" applyBorder="1" applyAlignment="1" applyProtection="1">
      <alignment horizontal="center" vertical="center" wrapText="1"/>
      <protection locked="0"/>
    </xf>
    <xf numFmtId="167" fontId="5" fillId="3" borderId="3" xfId="1" applyNumberFormat="1" applyFont="1" applyFill="1" applyBorder="1" applyAlignment="1" applyProtection="1">
      <alignment horizontal="center" vertical="center" wrapText="1"/>
      <protection locked="0"/>
    </xf>
    <xf numFmtId="167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10" fontId="5" fillId="3" borderId="3" xfId="1" applyNumberFormat="1" applyFont="1" applyFill="1" applyBorder="1" applyAlignment="1" applyProtection="1">
      <alignment horizontal="center" vertical="center" wrapText="1"/>
      <protection locked="0"/>
    </xf>
    <xf numFmtId="10" fontId="5" fillId="3" borderId="1" xfId="1" applyNumberFormat="1" applyFont="1" applyFill="1" applyBorder="1" applyAlignment="1" applyProtection="1">
      <alignment vertical="center" wrapText="1"/>
      <protection locked="0"/>
    </xf>
    <xf numFmtId="167" fontId="5" fillId="3" borderId="1" xfId="1" applyNumberFormat="1" applyFont="1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center"/>
      <protection locked="0"/>
    </xf>
    <xf numFmtId="168" fontId="0" fillId="0" borderId="23" xfId="0" applyNumberFormat="1" applyFill="1" applyBorder="1" applyAlignment="1" applyProtection="1">
      <alignment horizontal="center"/>
      <protection locked="0"/>
    </xf>
    <xf numFmtId="168" fontId="0" fillId="0" borderId="23" xfId="0" applyNumberFormat="1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168" fontId="0" fillId="0" borderId="0" xfId="0" applyNumberFormat="1" applyFill="1" applyBorder="1" applyAlignment="1" applyProtection="1">
      <alignment horizontal="center"/>
      <protection locked="0"/>
    </xf>
    <xf numFmtId="168" fontId="0" fillId="0" borderId="9" xfId="0" applyNumberFormat="1" applyFill="1" applyBorder="1" applyAlignment="1" applyProtection="1"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168" fontId="0" fillId="0" borderId="0" xfId="0" applyNumberFormat="1" applyFill="1" applyBorder="1" applyAlignment="1" applyProtection="1">
      <alignment horizontal="left" vertical="top"/>
      <protection locked="0"/>
    </xf>
    <xf numFmtId="0" fontId="0" fillId="0" borderId="25" xfId="0" applyFill="1" applyBorder="1" applyAlignment="1" applyProtection="1">
      <alignment horizontal="center"/>
      <protection locked="0"/>
    </xf>
    <xf numFmtId="168" fontId="0" fillId="0" borderId="8" xfId="0" applyNumberFormat="1" applyFill="1" applyBorder="1" applyAlignment="1" applyProtection="1">
      <alignment horizontal="center"/>
      <protection locked="0"/>
    </xf>
    <xf numFmtId="168" fontId="0" fillId="0" borderId="8" xfId="0" applyNumberFormat="1" applyFill="1" applyBorder="1" applyAlignment="1" applyProtection="1">
      <alignment horizontal="left" vertical="top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67" fontId="5" fillId="0" borderId="3" xfId="2" applyNumberFormat="1" applyFont="1" applyFill="1" applyBorder="1" applyAlignment="1" applyProtection="1">
      <alignment horizontal="center" vertical="center" wrapText="1"/>
      <protection locked="0"/>
    </xf>
    <xf numFmtId="167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1" applyFont="1" applyFill="1" applyBorder="1" applyAlignment="1">
      <alignment horizontal="center" vertical="center" wrapText="1"/>
    </xf>
    <xf numFmtId="165" fontId="6" fillId="0" borderId="9" xfId="1" applyFont="1" applyFill="1" applyBorder="1" applyAlignment="1">
      <alignment horizontal="center" vertical="center" wrapText="1"/>
    </xf>
    <xf numFmtId="165" fontId="6" fillId="0" borderId="8" xfId="1" applyFont="1" applyFill="1" applyBorder="1" applyAlignment="1">
      <alignment horizontal="center" vertical="center" wrapText="1"/>
    </xf>
    <xf numFmtId="165" fontId="6" fillId="0" borderId="10" xfId="1" applyFont="1" applyFill="1" applyBorder="1" applyAlignment="1">
      <alignment horizontal="center" vertical="center" wrapText="1"/>
    </xf>
    <xf numFmtId="167" fontId="4" fillId="2" borderId="3" xfId="1" applyNumberFormat="1" applyFont="1" applyFill="1" applyBorder="1" applyAlignment="1">
      <alignment horizontal="center" vertical="center" wrapText="1"/>
    </xf>
    <xf numFmtId="167" fontId="4" fillId="2" borderId="6" xfId="1" applyNumberFormat="1" applyFont="1" applyFill="1" applyBorder="1" applyAlignment="1">
      <alignment horizontal="center" vertical="center" wrapText="1"/>
    </xf>
    <xf numFmtId="164" fontId="4" fillId="4" borderId="4" xfId="1" applyNumberFormat="1" applyFont="1" applyFill="1" applyBorder="1" applyAlignment="1">
      <alignment horizontal="center" vertical="center" wrapText="1"/>
    </xf>
    <xf numFmtId="164" fontId="4" fillId="4" borderId="7" xfId="1" applyNumberFormat="1" applyFont="1" applyFill="1" applyBorder="1" applyAlignment="1">
      <alignment horizontal="center" vertical="center" wrapText="1"/>
    </xf>
    <xf numFmtId="165" fontId="4" fillId="2" borderId="2" xfId="1" applyFont="1" applyFill="1" applyBorder="1" applyAlignment="1">
      <alignment horizontal="center" vertical="center" wrapText="1"/>
    </xf>
    <xf numFmtId="165" fontId="4" fillId="2" borderId="12" xfId="1" applyFont="1" applyFill="1" applyBorder="1" applyAlignment="1">
      <alignment horizontal="center" vertical="center" wrapText="1"/>
    </xf>
    <xf numFmtId="165" fontId="4" fillId="2" borderId="5" xfId="1" applyFont="1" applyFill="1" applyBorder="1" applyAlignment="1">
      <alignment horizontal="center" vertical="center" wrapText="1"/>
    </xf>
    <xf numFmtId="165" fontId="4" fillId="2" borderId="3" xfId="1" applyFont="1" applyFill="1" applyBorder="1" applyAlignment="1">
      <alignment horizontal="center" vertical="center" wrapText="1"/>
    </xf>
    <xf numFmtId="165" fontId="4" fillId="2" borderId="6" xfId="1" applyFont="1" applyFill="1" applyBorder="1" applyAlignment="1">
      <alignment horizontal="center" vertical="center" wrapText="1"/>
    </xf>
    <xf numFmtId="165" fontId="4" fillId="2" borderId="15" xfId="1" applyFont="1" applyFill="1" applyBorder="1" applyAlignment="1">
      <alignment horizontal="center" vertical="center" wrapText="1"/>
    </xf>
    <xf numFmtId="165" fontId="4" fillId="2" borderId="16" xfId="1" applyFont="1" applyFill="1" applyBorder="1" applyAlignment="1">
      <alignment horizontal="center" vertical="center" wrapText="1"/>
    </xf>
    <xf numFmtId="165" fontId="4" fillId="2" borderId="17" xfId="1" applyFont="1" applyFill="1" applyBorder="1" applyAlignment="1">
      <alignment horizontal="center" vertical="center" wrapText="1"/>
    </xf>
    <xf numFmtId="165" fontId="4" fillId="2" borderId="13" xfId="1" applyFont="1" applyFill="1" applyBorder="1" applyAlignment="1">
      <alignment horizontal="center" vertical="center" wrapText="1"/>
    </xf>
    <xf numFmtId="165" fontId="4" fillId="2" borderId="14" xfId="1" applyFont="1" applyFill="1" applyBorder="1" applyAlignment="1">
      <alignment horizontal="center" vertical="center" wrapText="1"/>
    </xf>
    <xf numFmtId="168" fontId="4" fillId="4" borderId="20" xfId="0" applyNumberFormat="1" applyFont="1" applyFill="1" applyBorder="1" applyAlignment="1">
      <alignment horizontal="center" vertical="center" wrapText="1"/>
    </xf>
    <xf numFmtId="168" fontId="4" fillId="4" borderId="26" xfId="0" applyNumberFormat="1" applyFont="1" applyFill="1" applyBorder="1" applyAlignment="1">
      <alignment horizontal="center" vertical="center" wrapText="1"/>
    </xf>
    <xf numFmtId="168" fontId="4" fillId="4" borderId="18" xfId="0" applyNumberFormat="1" applyFont="1" applyFill="1" applyBorder="1" applyAlignment="1">
      <alignment horizontal="center" vertical="center" wrapText="1"/>
    </xf>
    <xf numFmtId="168" fontId="4" fillId="4" borderId="19" xfId="0" applyNumberFormat="1" applyFont="1" applyFill="1" applyBorder="1" applyAlignment="1">
      <alignment horizontal="center" vertical="center" wrapText="1"/>
    </xf>
    <xf numFmtId="168" fontId="0" fillId="0" borderId="24" xfId="0" applyNumberFormat="1" applyFill="1" applyBorder="1" applyAlignment="1" applyProtection="1">
      <alignment horizontal="left" vertical="top"/>
      <protection locked="0"/>
    </xf>
    <xf numFmtId="168" fontId="0" fillId="0" borderId="0" xfId="0" applyNumberFormat="1" applyFill="1" applyBorder="1" applyAlignment="1" applyProtection="1">
      <alignment horizontal="left" vertical="top"/>
      <protection locked="0"/>
    </xf>
    <xf numFmtId="168" fontId="0" fillId="0" borderId="9" xfId="0" applyNumberFormat="1" applyFill="1" applyBorder="1" applyAlignment="1" applyProtection="1">
      <alignment horizontal="left" vertical="top"/>
      <protection locked="0"/>
    </xf>
    <xf numFmtId="167" fontId="4" fillId="5" borderId="3" xfId="1" applyNumberFormat="1" applyFont="1" applyFill="1" applyBorder="1" applyAlignment="1">
      <alignment horizontal="center" vertical="center" wrapText="1"/>
    </xf>
    <xf numFmtId="167" fontId="4" fillId="5" borderId="6" xfId="1" applyNumberFormat="1" applyFont="1" applyFill="1" applyBorder="1" applyAlignment="1">
      <alignment horizontal="center" vertical="center" wrapText="1"/>
    </xf>
    <xf numFmtId="168" fontId="0" fillId="0" borderId="24" xfId="0" applyNumberFormat="1" applyFill="1" applyBorder="1" applyAlignment="1" applyProtection="1">
      <alignment horizontal="left" vertical="center"/>
      <protection locked="0"/>
    </xf>
    <xf numFmtId="168" fontId="0" fillId="0" borderId="0" xfId="0" applyNumberFormat="1" applyFill="1" applyBorder="1" applyAlignment="1" applyProtection="1">
      <alignment horizontal="left" vertical="center"/>
      <protection locked="0"/>
    </xf>
    <xf numFmtId="168" fontId="0" fillId="0" borderId="9" xfId="0" applyNumberFormat="1" applyFill="1" applyBorder="1" applyAlignment="1" applyProtection="1">
      <alignment horizontal="left" vertical="center"/>
      <protection locked="0"/>
    </xf>
  </cellXfs>
  <cellStyles count="7">
    <cellStyle name="Excel Built-in Normal" xfId="1"/>
    <cellStyle name="Excel Built-in Normal 1" xfId="2"/>
    <cellStyle name="Heading" xfId="3"/>
    <cellStyle name="Heading1" xfId="4"/>
    <cellStyle name="Normale" xfId="0" builtinId="0" customBuiltin="1"/>
    <cellStyle name="Result" xfId="5"/>
    <cellStyle name="Result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G95"/>
  <sheetViews>
    <sheetView zoomScale="70" zoomScaleNormal="70" workbookViewId="0">
      <selection activeCell="A89" sqref="A89:XFD89"/>
    </sheetView>
  </sheetViews>
  <sheetFormatPr defaultColWidth="8.5" defaultRowHeight="15" x14ac:dyDescent="0.25"/>
  <cols>
    <col min="1" max="1" width="7.75" style="1" customWidth="1"/>
    <col min="2" max="2" width="3.375" style="5" customWidth="1"/>
    <col min="3" max="3" width="49.125" style="2" bestFit="1" customWidth="1"/>
    <col min="4" max="4" width="12.25" style="2" bestFit="1" customWidth="1"/>
    <col min="5" max="5" width="16.5" style="2" bestFit="1" customWidth="1"/>
    <col min="6" max="6" width="64.25" style="13" customWidth="1"/>
    <col min="7" max="7" width="37.25" style="3" customWidth="1"/>
    <col min="8" max="16384" width="8.5" style="1"/>
  </cols>
  <sheetData>
    <row r="1" spans="1:7" ht="16.149999999999999" customHeight="1" x14ac:dyDescent="0.25">
      <c r="A1" s="60" t="s">
        <v>274</v>
      </c>
      <c r="B1" s="60"/>
      <c r="C1" s="60"/>
      <c r="D1" s="60"/>
      <c r="E1" s="60"/>
      <c r="F1" s="60"/>
      <c r="G1" s="61"/>
    </row>
    <row r="2" spans="1:7" ht="15.75" thickBot="1" x14ac:dyDescent="0.3">
      <c r="A2" s="62"/>
      <c r="B2" s="62"/>
      <c r="C2" s="62"/>
      <c r="D2" s="62"/>
      <c r="E2" s="62"/>
      <c r="F2" s="62"/>
      <c r="G2" s="63"/>
    </row>
    <row r="3" spans="1:7" ht="15.75" thickBot="1" x14ac:dyDescent="0.3">
      <c r="A3" s="19" t="s">
        <v>57</v>
      </c>
      <c r="B3" s="19" t="s">
        <v>0</v>
      </c>
      <c r="C3" s="21" t="s">
        <v>6</v>
      </c>
      <c r="D3" s="21" t="s">
        <v>84</v>
      </c>
      <c r="E3" s="21" t="s">
        <v>85</v>
      </c>
      <c r="F3" s="21" t="s">
        <v>8</v>
      </c>
      <c r="G3" s="20" t="s">
        <v>7</v>
      </c>
    </row>
    <row r="4" spans="1:7" s="7" customFormat="1" ht="50.45" customHeight="1" x14ac:dyDescent="0.2">
      <c r="A4" s="17" t="s">
        <v>302</v>
      </c>
      <c r="B4" s="22">
        <v>1</v>
      </c>
      <c r="C4" s="6" t="s">
        <v>1</v>
      </c>
      <c r="D4" s="8" t="s">
        <v>86</v>
      </c>
      <c r="E4" s="8" t="s">
        <v>42</v>
      </c>
      <c r="F4" s="12" t="s">
        <v>9</v>
      </c>
      <c r="G4" s="6" t="s">
        <v>11</v>
      </c>
    </row>
    <row r="5" spans="1:7" s="7" customFormat="1" ht="61.9" customHeight="1" x14ac:dyDescent="0.2">
      <c r="A5" s="17" t="s">
        <v>302</v>
      </c>
      <c r="B5" s="22">
        <v>2</v>
      </c>
      <c r="C5" s="6" t="s">
        <v>2</v>
      </c>
      <c r="D5" s="4" t="s">
        <v>3</v>
      </c>
      <c r="E5" s="4" t="s">
        <v>42</v>
      </c>
      <c r="F5" s="12" t="s">
        <v>326</v>
      </c>
      <c r="G5" s="6" t="s">
        <v>327</v>
      </c>
    </row>
    <row r="6" spans="1:7" s="7" customFormat="1" ht="144.6" customHeight="1" x14ac:dyDescent="0.2">
      <c r="A6" s="17" t="s">
        <v>302</v>
      </c>
      <c r="B6" s="22">
        <v>3</v>
      </c>
      <c r="C6" s="6" t="s">
        <v>13</v>
      </c>
      <c r="D6" s="4" t="s">
        <v>3</v>
      </c>
      <c r="E6" s="4" t="s">
        <v>42</v>
      </c>
      <c r="F6" s="12" t="s">
        <v>325</v>
      </c>
      <c r="G6" s="6"/>
    </row>
    <row r="7" spans="1:7" s="7" customFormat="1" ht="144.6" customHeight="1" x14ac:dyDescent="0.2">
      <c r="A7" s="17" t="s">
        <v>302</v>
      </c>
      <c r="B7" s="22">
        <v>4</v>
      </c>
      <c r="C7" s="6" t="s">
        <v>14</v>
      </c>
      <c r="D7" s="4" t="s">
        <v>3</v>
      </c>
      <c r="E7" s="4" t="s">
        <v>42</v>
      </c>
      <c r="F7" s="12" t="s">
        <v>324</v>
      </c>
      <c r="G7" s="6"/>
    </row>
    <row r="8" spans="1:7" s="7" customFormat="1" ht="50.45" customHeight="1" x14ac:dyDescent="0.2">
      <c r="A8" s="17" t="s">
        <v>302</v>
      </c>
      <c r="B8" s="22">
        <v>5</v>
      </c>
      <c r="C8" s="6" t="s">
        <v>4</v>
      </c>
      <c r="D8" s="4" t="s">
        <v>86</v>
      </c>
      <c r="E8" s="4" t="s">
        <v>42</v>
      </c>
      <c r="F8" s="12" t="s">
        <v>15</v>
      </c>
      <c r="G8" s="6"/>
    </row>
    <row r="9" spans="1:7" s="7" customFormat="1" ht="50.45" customHeight="1" x14ac:dyDescent="0.2">
      <c r="A9" s="17" t="s">
        <v>302</v>
      </c>
      <c r="B9" s="22">
        <v>6</v>
      </c>
      <c r="C9" s="6" t="s">
        <v>16</v>
      </c>
      <c r="D9" s="4" t="s">
        <v>3</v>
      </c>
      <c r="E9" s="4" t="s">
        <v>42</v>
      </c>
      <c r="F9" s="12" t="s">
        <v>17</v>
      </c>
      <c r="G9" s="6"/>
    </row>
    <row r="10" spans="1:7" s="7" customFormat="1" ht="50.45" customHeight="1" x14ac:dyDescent="0.2">
      <c r="A10" s="17" t="s">
        <v>302</v>
      </c>
      <c r="B10" s="22">
        <v>9</v>
      </c>
      <c r="C10" s="6" t="s">
        <v>21</v>
      </c>
      <c r="D10" s="4" t="s">
        <v>86</v>
      </c>
      <c r="E10" s="4" t="s">
        <v>23</v>
      </c>
      <c r="F10" s="12" t="s">
        <v>25</v>
      </c>
      <c r="G10" s="6"/>
    </row>
    <row r="11" spans="1:7" s="7" customFormat="1" ht="50.45" customHeight="1" x14ac:dyDescent="0.2">
      <c r="A11" s="17" t="s">
        <v>302</v>
      </c>
      <c r="B11" s="22">
        <v>10</v>
      </c>
      <c r="C11" s="6" t="s">
        <v>22</v>
      </c>
      <c r="D11" s="4" t="s">
        <v>86</v>
      </c>
      <c r="E11" s="4" t="s">
        <v>23</v>
      </c>
      <c r="F11" s="12" t="s">
        <v>24</v>
      </c>
      <c r="G11" s="6"/>
    </row>
    <row r="12" spans="1:7" s="7" customFormat="1" ht="50.45" customHeight="1" x14ac:dyDescent="0.2">
      <c r="A12" s="17" t="s">
        <v>302</v>
      </c>
      <c r="B12" s="22">
        <v>11</v>
      </c>
      <c r="C12" s="14" t="s">
        <v>31</v>
      </c>
      <c r="D12" s="15" t="s">
        <v>87</v>
      </c>
      <c r="E12" s="15" t="s">
        <v>27</v>
      </c>
      <c r="F12" s="25" t="s">
        <v>26</v>
      </c>
      <c r="G12" s="14"/>
    </row>
    <row r="13" spans="1:7" s="7" customFormat="1" ht="50.45" customHeight="1" x14ac:dyDescent="0.2">
      <c r="A13" s="17" t="s">
        <v>302</v>
      </c>
      <c r="B13" s="22">
        <v>12</v>
      </c>
      <c r="C13" s="14" t="s">
        <v>32</v>
      </c>
      <c r="D13" s="15" t="s">
        <v>87</v>
      </c>
      <c r="E13" s="15" t="s">
        <v>281</v>
      </c>
      <c r="F13" s="25" t="s">
        <v>286</v>
      </c>
      <c r="G13" s="14"/>
    </row>
    <row r="14" spans="1:7" s="7" customFormat="1" ht="50.45" customHeight="1" x14ac:dyDescent="0.2">
      <c r="A14" s="17" t="s">
        <v>302</v>
      </c>
      <c r="B14" s="22">
        <v>13</v>
      </c>
      <c r="C14" s="14" t="s">
        <v>28</v>
      </c>
      <c r="D14" s="15" t="s">
        <v>86</v>
      </c>
      <c r="E14" s="15" t="s">
        <v>29</v>
      </c>
      <c r="F14" s="25" t="s">
        <v>287</v>
      </c>
      <c r="G14" s="14"/>
    </row>
    <row r="15" spans="1:7" s="7" customFormat="1" ht="50.45" customHeight="1" x14ac:dyDescent="0.2">
      <c r="A15" s="17" t="s">
        <v>302</v>
      </c>
      <c r="B15" s="22">
        <v>14</v>
      </c>
      <c r="C15" s="14" t="s">
        <v>30</v>
      </c>
      <c r="D15" s="15" t="s">
        <v>283</v>
      </c>
      <c r="E15" s="15" t="s">
        <v>282</v>
      </c>
      <c r="F15" s="25" t="s">
        <v>288</v>
      </c>
      <c r="G15" s="14" t="s">
        <v>91</v>
      </c>
    </row>
    <row r="16" spans="1:7" s="7" customFormat="1" ht="50.45" customHeight="1" x14ac:dyDescent="0.2">
      <c r="A16" s="17" t="s">
        <v>302</v>
      </c>
      <c r="B16" s="22">
        <v>15</v>
      </c>
      <c r="C16" s="14" t="s">
        <v>214</v>
      </c>
      <c r="D16" s="15" t="s">
        <v>283</v>
      </c>
      <c r="E16" s="15" t="s">
        <v>250</v>
      </c>
      <c r="F16" s="25" t="s">
        <v>215</v>
      </c>
      <c r="G16" s="14" t="s">
        <v>211</v>
      </c>
    </row>
    <row r="17" spans="1:7" s="7" customFormat="1" ht="50.45" customHeight="1" x14ac:dyDescent="0.2">
      <c r="A17" s="17" t="s">
        <v>302</v>
      </c>
      <c r="B17" s="22">
        <v>16</v>
      </c>
      <c r="C17" s="14" t="s">
        <v>33</v>
      </c>
      <c r="D17" s="15" t="s">
        <v>86</v>
      </c>
      <c r="E17" s="15" t="s">
        <v>284</v>
      </c>
      <c r="F17" s="25" t="s">
        <v>34</v>
      </c>
      <c r="G17" s="14"/>
    </row>
    <row r="18" spans="1:7" s="7" customFormat="1" ht="38.450000000000003" customHeight="1" x14ac:dyDescent="0.2">
      <c r="A18" s="17" t="s">
        <v>302</v>
      </c>
      <c r="B18" s="22">
        <v>17</v>
      </c>
      <c r="C18" s="14" t="s">
        <v>35</v>
      </c>
      <c r="D18" s="15" t="s">
        <v>86</v>
      </c>
      <c r="E18" s="15" t="s">
        <v>27</v>
      </c>
      <c r="F18" s="25" t="s">
        <v>36</v>
      </c>
      <c r="G18" s="14"/>
    </row>
    <row r="19" spans="1:7" s="7" customFormat="1" ht="39" customHeight="1" x14ac:dyDescent="0.2">
      <c r="A19" s="17" t="s">
        <v>302</v>
      </c>
      <c r="B19" s="22">
        <v>18</v>
      </c>
      <c r="C19" s="14" t="s">
        <v>37</v>
      </c>
      <c r="D19" s="15" t="s">
        <v>285</v>
      </c>
      <c r="E19" s="15" t="s">
        <v>27</v>
      </c>
      <c r="F19" s="14" t="s">
        <v>38</v>
      </c>
      <c r="G19" s="14" t="s">
        <v>92</v>
      </c>
    </row>
    <row r="20" spans="1:7" s="7" customFormat="1" ht="34.9" customHeight="1" x14ac:dyDescent="0.2">
      <c r="A20" s="17" t="s">
        <v>302</v>
      </c>
      <c r="B20" s="22">
        <v>19</v>
      </c>
      <c r="C20" s="14" t="s">
        <v>39</v>
      </c>
      <c r="D20" s="15" t="s">
        <v>86</v>
      </c>
      <c r="E20" s="15" t="s">
        <v>42</v>
      </c>
      <c r="F20" s="25" t="s">
        <v>40</v>
      </c>
      <c r="G20" s="14" t="s">
        <v>41</v>
      </c>
    </row>
    <row r="21" spans="1:7" s="7" customFormat="1" ht="40.15" customHeight="1" x14ac:dyDescent="0.2">
      <c r="A21" s="17" t="s">
        <v>302</v>
      </c>
      <c r="B21" s="22">
        <v>20</v>
      </c>
      <c r="C21" s="14" t="s">
        <v>43</v>
      </c>
      <c r="D21" s="15" t="s">
        <v>86</v>
      </c>
      <c r="E21" s="15" t="s">
        <v>45</v>
      </c>
      <c r="F21" s="25" t="s">
        <v>44</v>
      </c>
      <c r="G21" s="14"/>
    </row>
    <row r="22" spans="1:7" s="7" customFormat="1" ht="114" customHeight="1" x14ac:dyDescent="0.2">
      <c r="A22" s="17" t="s">
        <v>302</v>
      </c>
      <c r="B22" s="22">
        <v>21</v>
      </c>
      <c r="C22" s="14" t="s">
        <v>50</v>
      </c>
      <c r="D22" s="15" t="s">
        <v>52</v>
      </c>
      <c r="E22" s="15" t="s">
        <v>42</v>
      </c>
      <c r="F22" s="25" t="s">
        <v>53</v>
      </c>
      <c r="G22" s="14"/>
    </row>
    <row r="23" spans="1:7" s="7" customFormat="1" ht="113.45" customHeight="1" x14ac:dyDescent="0.2">
      <c r="A23" s="17" t="s">
        <v>302</v>
      </c>
      <c r="B23" s="22">
        <v>22</v>
      </c>
      <c r="C23" s="6" t="s">
        <v>51</v>
      </c>
      <c r="D23" s="4" t="s">
        <v>52</v>
      </c>
      <c r="E23" s="15" t="s">
        <v>42</v>
      </c>
      <c r="F23" s="12" t="s">
        <v>54</v>
      </c>
      <c r="G23" s="14"/>
    </row>
    <row r="24" spans="1:7" s="7" customFormat="1" ht="50.45" customHeight="1" x14ac:dyDescent="0.2">
      <c r="A24" s="17" t="s">
        <v>302</v>
      </c>
      <c r="B24" s="22">
        <v>23</v>
      </c>
      <c r="C24" s="6" t="s">
        <v>46</v>
      </c>
      <c r="D24" s="4" t="s">
        <v>86</v>
      </c>
      <c r="E24" s="15" t="s">
        <v>42</v>
      </c>
      <c r="F24" s="12" t="s">
        <v>55</v>
      </c>
      <c r="G24" s="6" t="s">
        <v>47</v>
      </c>
    </row>
    <row r="25" spans="1:7" s="7" customFormat="1" ht="32.450000000000003" customHeight="1" x14ac:dyDescent="0.2">
      <c r="A25" s="17" t="s">
        <v>302</v>
      </c>
      <c r="B25" s="22">
        <v>24</v>
      </c>
      <c r="C25" s="6" t="s">
        <v>48</v>
      </c>
      <c r="D25" s="4" t="s">
        <v>86</v>
      </c>
      <c r="E25" s="15" t="s">
        <v>42</v>
      </c>
      <c r="F25" s="12" t="s">
        <v>49</v>
      </c>
      <c r="G25" s="6" t="s">
        <v>47</v>
      </c>
    </row>
    <row r="26" spans="1:7" s="7" customFormat="1" ht="30.6" customHeight="1" x14ac:dyDescent="0.2">
      <c r="A26" s="17" t="s">
        <v>302</v>
      </c>
      <c r="B26" s="22">
        <v>25</v>
      </c>
      <c r="C26" s="6" t="s">
        <v>307</v>
      </c>
      <c r="D26" s="4" t="s">
        <v>86</v>
      </c>
      <c r="E26" s="15" t="s">
        <v>42</v>
      </c>
      <c r="F26" s="12" t="s">
        <v>59</v>
      </c>
      <c r="G26" s="6" t="s">
        <v>61</v>
      </c>
    </row>
    <row r="27" spans="1:7" s="7" customFormat="1" ht="73.900000000000006" customHeight="1" x14ac:dyDescent="0.2">
      <c r="A27" s="17" t="s">
        <v>302</v>
      </c>
      <c r="B27" s="22">
        <v>26</v>
      </c>
      <c r="C27" s="6" t="s">
        <v>308</v>
      </c>
      <c r="D27" s="4" t="s">
        <v>86</v>
      </c>
      <c r="E27" s="15" t="s">
        <v>42</v>
      </c>
      <c r="F27" s="12" t="s">
        <v>60</v>
      </c>
      <c r="G27" s="6" t="s">
        <v>61</v>
      </c>
    </row>
    <row r="28" spans="1:7" s="7" customFormat="1" ht="55.9" customHeight="1" x14ac:dyDescent="0.2">
      <c r="A28" s="17" t="s">
        <v>302</v>
      </c>
      <c r="B28" s="22">
        <v>27</v>
      </c>
      <c r="C28" s="6" t="s">
        <v>309</v>
      </c>
      <c r="D28" s="4" t="s">
        <v>86</v>
      </c>
      <c r="E28" s="15" t="s">
        <v>62</v>
      </c>
      <c r="F28" s="12" t="s">
        <v>63</v>
      </c>
      <c r="G28" s="6" t="s">
        <v>58</v>
      </c>
    </row>
    <row r="29" spans="1:7" s="7" customFormat="1" ht="60.6" customHeight="1" x14ac:dyDescent="0.2">
      <c r="A29" s="17" t="s">
        <v>302</v>
      </c>
      <c r="B29" s="22">
        <v>28</v>
      </c>
      <c r="C29" s="6" t="s">
        <v>310</v>
      </c>
      <c r="D29" s="4" t="s">
        <v>86</v>
      </c>
      <c r="E29" s="15" t="s">
        <v>62</v>
      </c>
      <c r="F29" s="12" t="s">
        <v>64</v>
      </c>
      <c r="G29" s="6" t="s">
        <v>65</v>
      </c>
    </row>
    <row r="30" spans="1:7" s="7" customFormat="1" ht="50.45" customHeight="1" x14ac:dyDescent="0.2">
      <c r="A30" s="17" t="s">
        <v>302</v>
      </c>
      <c r="B30" s="22">
        <v>29</v>
      </c>
      <c r="C30" s="6" t="s">
        <v>311</v>
      </c>
      <c r="D30" s="4" t="s">
        <v>86</v>
      </c>
      <c r="E30" s="15" t="s">
        <v>62</v>
      </c>
      <c r="F30" s="12" t="s">
        <v>66</v>
      </c>
      <c r="G30" s="6" t="s">
        <v>65</v>
      </c>
    </row>
    <row r="31" spans="1:7" s="7" customFormat="1" ht="50.45" customHeight="1" x14ac:dyDescent="0.2">
      <c r="A31" s="17" t="s">
        <v>302</v>
      </c>
      <c r="B31" s="22">
        <v>30</v>
      </c>
      <c r="C31" s="6" t="s">
        <v>312</v>
      </c>
      <c r="D31" s="4" t="s">
        <v>86</v>
      </c>
      <c r="E31" s="15" t="s">
        <v>62</v>
      </c>
      <c r="F31" s="12" t="s">
        <v>67</v>
      </c>
      <c r="G31" s="6" t="s">
        <v>58</v>
      </c>
    </row>
    <row r="32" spans="1:7" s="7" customFormat="1" ht="50.45" customHeight="1" x14ac:dyDescent="0.2">
      <c r="A32" s="17" t="s">
        <v>302</v>
      </c>
      <c r="B32" s="22">
        <v>31</v>
      </c>
      <c r="C32" s="6" t="s">
        <v>69</v>
      </c>
      <c r="D32" s="4" t="s">
        <v>86</v>
      </c>
      <c r="E32" s="30" t="s">
        <v>42</v>
      </c>
      <c r="F32" s="12" t="s">
        <v>316</v>
      </c>
      <c r="G32" s="18" t="s">
        <v>68</v>
      </c>
    </row>
    <row r="33" spans="1:7" s="7" customFormat="1" ht="50.45" customHeight="1" x14ac:dyDescent="0.2">
      <c r="A33" s="17" t="s">
        <v>302</v>
      </c>
      <c r="B33" s="22">
        <v>32</v>
      </c>
      <c r="C33" s="6" t="s">
        <v>70</v>
      </c>
      <c r="D33" s="4" t="s">
        <v>86</v>
      </c>
      <c r="E33" s="30" t="s">
        <v>62</v>
      </c>
      <c r="F33" s="12" t="s">
        <v>317</v>
      </c>
      <c r="G33" s="34"/>
    </row>
    <row r="34" spans="1:7" s="7" customFormat="1" ht="50.45" customHeight="1" x14ac:dyDescent="0.2">
      <c r="A34" s="17" t="s">
        <v>302</v>
      </c>
      <c r="B34" s="22">
        <v>33</v>
      </c>
      <c r="C34" s="6" t="s">
        <v>71</v>
      </c>
      <c r="D34" s="4" t="s">
        <v>86</v>
      </c>
      <c r="E34" s="15" t="s">
        <v>62</v>
      </c>
      <c r="F34" s="12" t="s">
        <v>72</v>
      </c>
      <c r="G34" s="6" t="s">
        <v>93</v>
      </c>
    </row>
    <row r="35" spans="1:7" s="7" customFormat="1" ht="50.45" customHeight="1" x14ac:dyDescent="0.2">
      <c r="A35" s="17" t="s">
        <v>302</v>
      </c>
      <c r="B35" s="22">
        <v>34</v>
      </c>
      <c r="C35" s="6" t="s">
        <v>73</v>
      </c>
      <c r="D35" s="4" t="s">
        <v>74</v>
      </c>
      <c r="E35" s="15" t="s">
        <v>42</v>
      </c>
      <c r="F35" s="12" t="s">
        <v>76</v>
      </c>
      <c r="G35" s="18" t="s">
        <v>318</v>
      </c>
    </row>
    <row r="36" spans="1:7" s="7" customFormat="1" ht="50.45" customHeight="1" x14ac:dyDescent="0.2">
      <c r="A36" s="17" t="s">
        <v>302</v>
      </c>
      <c r="B36" s="22">
        <v>35</v>
      </c>
      <c r="C36" s="6" t="s">
        <v>75</v>
      </c>
      <c r="D36" s="4" t="s">
        <v>74</v>
      </c>
      <c r="E36" s="15" t="s">
        <v>42</v>
      </c>
      <c r="F36" s="12" t="s">
        <v>77</v>
      </c>
      <c r="G36" s="18" t="s">
        <v>319</v>
      </c>
    </row>
    <row r="37" spans="1:7" s="7" customFormat="1" ht="50.45" customHeight="1" x14ac:dyDescent="0.2">
      <c r="A37" s="17" t="s">
        <v>302</v>
      </c>
      <c r="B37" s="22">
        <v>36</v>
      </c>
      <c r="C37" s="6" t="s">
        <v>78</v>
      </c>
      <c r="D37" s="4" t="s">
        <v>86</v>
      </c>
      <c r="E37" s="15" t="s">
        <v>42</v>
      </c>
      <c r="F37" s="12" t="s">
        <v>79</v>
      </c>
      <c r="G37" s="6" t="s">
        <v>94</v>
      </c>
    </row>
    <row r="38" spans="1:7" s="7" customFormat="1" ht="50.45" customHeight="1" x14ac:dyDescent="0.2">
      <c r="A38" s="17" t="s">
        <v>302</v>
      </c>
      <c r="B38" s="22">
        <v>37</v>
      </c>
      <c r="C38" s="6" t="s">
        <v>80</v>
      </c>
      <c r="D38" s="4" t="s">
        <v>81</v>
      </c>
      <c r="E38" s="15" t="s">
        <v>42</v>
      </c>
      <c r="F38" s="12" t="s">
        <v>82</v>
      </c>
      <c r="G38" s="6" t="s">
        <v>90</v>
      </c>
    </row>
    <row r="39" spans="1:7" s="7" customFormat="1" ht="50.45" customHeight="1" x14ac:dyDescent="0.2">
      <c r="A39" s="17" t="s">
        <v>302</v>
      </c>
      <c r="B39" s="22">
        <v>38</v>
      </c>
      <c r="C39" s="6" t="s">
        <v>297</v>
      </c>
      <c r="D39" s="4" t="s">
        <v>86</v>
      </c>
      <c r="E39" s="15" t="s">
        <v>83</v>
      </c>
      <c r="F39" s="12" t="s">
        <v>216</v>
      </c>
      <c r="G39" s="6" t="s">
        <v>95</v>
      </c>
    </row>
    <row r="40" spans="1:7" s="7" customFormat="1" ht="50.45" customHeight="1" x14ac:dyDescent="0.2">
      <c r="A40" s="17" t="s">
        <v>302</v>
      </c>
      <c r="B40" s="22">
        <v>39</v>
      </c>
      <c r="C40" s="6" t="s">
        <v>298</v>
      </c>
      <c r="D40" s="4" t="s">
        <v>86</v>
      </c>
      <c r="E40" s="15" t="s">
        <v>83</v>
      </c>
      <c r="F40" s="12" t="s">
        <v>218</v>
      </c>
      <c r="G40" s="6" t="s">
        <v>217</v>
      </c>
    </row>
    <row r="41" spans="1:7" s="7" customFormat="1" ht="63" customHeight="1" x14ac:dyDescent="0.2">
      <c r="A41" s="17" t="s">
        <v>302</v>
      </c>
      <c r="B41" s="22">
        <v>40</v>
      </c>
      <c r="C41" s="6" t="s">
        <v>88</v>
      </c>
      <c r="D41" s="4" t="s">
        <v>81</v>
      </c>
      <c r="E41" s="15" t="s">
        <v>83</v>
      </c>
      <c r="F41" s="12" t="s">
        <v>96</v>
      </c>
      <c r="G41" s="6" t="s">
        <v>89</v>
      </c>
    </row>
    <row r="42" spans="1:7" s="7" customFormat="1" ht="34.9" customHeight="1" x14ac:dyDescent="0.2">
      <c r="A42" s="17" t="s">
        <v>302</v>
      </c>
      <c r="B42" s="22">
        <v>41</v>
      </c>
      <c r="C42" s="6" t="s">
        <v>97</v>
      </c>
      <c r="D42" s="4" t="s">
        <v>98</v>
      </c>
      <c r="E42" s="15" t="s">
        <v>83</v>
      </c>
      <c r="F42" s="12" t="s">
        <v>99</v>
      </c>
      <c r="G42" s="6" t="s">
        <v>100</v>
      </c>
    </row>
    <row r="43" spans="1:7" s="7" customFormat="1" ht="50.45" customHeight="1" x14ac:dyDescent="0.2">
      <c r="A43" s="17" t="s">
        <v>302</v>
      </c>
      <c r="B43" s="22">
        <v>42</v>
      </c>
      <c r="C43" s="6" t="s">
        <v>101</v>
      </c>
      <c r="D43" s="4" t="s">
        <v>98</v>
      </c>
      <c r="E43" s="15" t="s">
        <v>83</v>
      </c>
      <c r="F43" s="12" t="s">
        <v>104</v>
      </c>
      <c r="G43" s="6" t="s">
        <v>102</v>
      </c>
    </row>
    <row r="44" spans="1:7" s="7" customFormat="1" ht="72" customHeight="1" x14ac:dyDescent="0.2">
      <c r="A44" s="17" t="s">
        <v>302</v>
      </c>
      <c r="B44" s="22">
        <v>43</v>
      </c>
      <c r="C44" s="6" t="s">
        <v>105</v>
      </c>
      <c r="D44" s="4" t="s">
        <v>103</v>
      </c>
      <c r="E44" s="15" t="s">
        <v>83</v>
      </c>
      <c r="F44" s="12" t="s">
        <v>106</v>
      </c>
      <c r="G44" s="6" t="s">
        <v>107</v>
      </c>
    </row>
    <row r="45" spans="1:7" s="7" customFormat="1" ht="55.15" customHeight="1" x14ac:dyDescent="0.2">
      <c r="A45" s="17" t="s">
        <v>302</v>
      </c>
      <c r="B45" s="22">
        <v>44</v>
      </c>
      <c r="C45" s="6" t="s">
        <v>108</v>
      </c>
      <c r="D45" s="4" t="s">
        <v>52</v>
      </c>
      <c r="E45" s="15" t="s">
        <v>27</v>
      </c>
      <c r="F45" s="12" t="s">
        <v>109</v>
      </c>
      <c r="G45" s="6" t="s">
        <v>110</v>
      </c>
    </row>
    <row r="46" spans="1:7" s="7" customFormat="1" ht="50.45" customHeight="1" x14ac:dyDescent="0.2">
      <c r="A46" s="17" t="s">
        <v>302</v>
      </c>
      <c r="B46" s="22">
        <v>45</v>
      </c>
      <c r="C46" s="6" t="s">
        <v>111</v>
      </c>
      <c r="D46" s="4" t="s">
        <v>74</v>
      </c>
      <c r="E46" s="15" t="s">
        <v>42</v>
      </c>
      <c r="F46" s="12" t="s">
        <v>113</v>
      </c>
      <c r="G46" s="6" t="s">
        <v>112</v>
      </c>
    </row>
    <row r="47" spans="1:7" s="7" customFormat="1" ht="50.45" customHeight="1" x14ac:dyDescent="0.2">
      <c r="A47" s="17" t="s">
        <v>302</v>
      </c>
      <c r="B47" s="22">
        <v>46</v>
      </c>
      <c r="C47" s="6" t="s">
        <v>114</v>
      </c>
      <c r="D47" s="4" t="s">
        <v>86</v>
      </c>
      <c r="E47" s="15" t="s">
        <v>27</v>
      </c>
      <c r="F47" s="12" t="s">
        <v>116</v>
      </c>
      <c r="G47" s="6" t="s">
        <v>115</v>
      </c>
    </row>
    <row r="48" spans="1:7" s="7" customFormat="1" ht="50.45" customHeight="1" x14ac:dyDescent="0.2">
      <c r="A48" s="17" t="s">
        <v>302</v>
      </c>
      <c r="B48" s="22">
        <v>47</v>
      </c>
      <c r="C48" s="6" t="s">
        <v>117</v>
      </c>
      <c r="D48" s="4" t="s">
        <v>86</v>
      </c>
      <c r="E48" s="15" t="s">
        <v>42</v>
      </c>
      <c r="F48" s="12" t="s">
        <v>118</v>
      </c>
      <c r="G48" s="6"/>
    </row>
    <row r="49" spans="1:7" s="7" customFormat="1" ht="50.45" customHeight="1" x14ac:dyDescent="0.2">
      <c r="A49" s="17" t="s">
        <v>303</v>
      </c>
      <c r="B49" s="22">
        <v>48</v>
      </c>
      <c r="C49" s="6" t="s">
        <v>119</v>
      </c>
      <c r="D49" s="4" t="s">
        <v>86</v>
      </c>
      <c r="E49" s="15" t="s">
        <v>42</v>
      </c>
      <c r="F49" s="12" t="s">
        <v>121</v>
      </c>
      <c r="G49" s="6" t="s">
        <v>123</v>
      </c>
    </row>
    <row r="50" spans="1:7" s="7" customFormat="1" ht="50.45" customHeight="1" x14ac:dyDescent="0.2">
      <c r="A50" s="17" t="s">
        <v>303</v>
      </c>
      <c r="B50" s="22">
        <v>49</v>
      </c>
      <c r="C50" s="6" t="s">
        <v>120</v>
      </c>
      <c r="D50" s="4" t="s">
        <v>86</v>
      </c>
      <c r="E50" s="15" t="s">
        <v>42</v>
      </c>
      <c r="F50" s="12" t="s">
        <v>122</v>
      </c>
      <c r="G50" s="6" t="s">
        <v>123</v>
      </c>
    </row>
    <row r="51" spans="1:7" s="7" customFormat="1" ht="50.45" customHeight="1" x14ac:dyDescent="0.2">
      <c r="A51" s="17" t="s">
        <v>302</v>
      </c>
      <c r="B51" s="22">
        <v>50</v>
      </c>
      <c r="C51" s="6" t="s">
        <v>124</v>
      </c>
      <c r="D51" s="4" t="s">
        <v>86</v>
      </c>
      <c r="E51" s="15" t="s">
        <v>42</v>
      </c>
      <c r="F51" s="12" t="s">
        <v>125</v>
      </c>
      <c r="G51" s="6"/>
    </row>
    <row r="52" spans="1:7" s="7" customFormat="1" ht="50.45" customHeight="1" x14ac:dyDescent="0.2">
      <c r="A52" s="17" t="s">
        <v>302</v>
      </c>
      <c r="B52" s="22">
        <v>51</v>
      </c>
      <c r="C52" s="6" t="s">
        <v>126</v>
      </c>
      <c r="D52" s="4" t="s">
        <v>86</v>
      </c>
      <c r="E52" s="15" t="s">
        <v>127</v>
      </c>
      <c r="F52" s="12" t="s">
        <v>128</v>
      </c>
      <c r="G52" s="6"/>
    </row>
    <row r="53" spans="1:7" s="7" customFormat="1" ht="50.45" customHeight="1" x14ac:dyDescent="0.2">
      <c r="A53" s="17" t="s">
        <v>302</v>
      </c>
      <c r="B53" s="22">
        <v>52</v>
      </c>
      <c r="C53" s="6" t="s">
        <v>129</v>
      </c>
      <c r="D53" s="4" t="s">
        <v>86</v>
      </c>
      <c r="E53" s="15" t="s">
        <v>42</v>
      </c>
      <c r="F53" s="12" t="s">
        <v>131</v>
      </c>
      <c r="G53" s="6" t="s">
        <v>130</v>
      </c>
    </row>
    <row r="54" spans="1:7" s="7" customFormat="1" ht="50.45" customHeight="1" x14ac:dyDescent="0.2">
      <c r="A54" s="17" t="s">
        <v>302</v>
      </c>
      <c r="B54" s="22">
        <v>53</v>
      </c>
      <c r="C54" s="6" t="s">
        <v>135</v>
      </c>
      <c r="D54" s="4" t="s">
        <v>86</v>
      </c>
      <c r="E54" s="15" t="s">
        <v>42</v>
      </c>
      <c r="F54" s="12" t="s">
        <v>137</v>
      </c>
      <c r="G54" s="6" t="s">
        <v>136</v>
      </c>
    </row>
    <row r="55" spans="1:7" s="7" customFormat="1" ht="50.45" customHeight="1" x14ac:dyDescent="0.2">
      <c r="A55" s="17" t="s">
        <v>302</v>
      </c>
      <c r="B55" s="22">
        <v>54</v>
      </c>
      <c r="C55" s="6" t="s">
        <v>139</v>
      </c>
      <c r="D55" s="4" t="s">
        <v>86</v>
      </c>
      <c r="E55" s="15" t="s">
        <v>42</v>
      </c>
      <c r="F55" s="12" t="s">
        <v>138</v>
      </c>
      <c r="G55" s="6" t="s">
        <v>136</v>
      </c>
    </row>
    <row r="56" spans="1:7" s="7" customFormat="1" ht="50.45" customHeight="1" x14ac:dyDescent="0.2">
      <c r="A56" s="17" t="s">
        <v>302</v>
      </c>
      <c r="B56" s="22">
        <v>55</v>
      </c>
      <c r="C56" s="6" t="s">
        <v>140</v>
      </c>
      <c r="D56" s="4" t="s">
        <v>86</v>
      </c>
      <c r="E56" s="15" t="s">
        <v>42</v>
      </c>
      <c r="F56" s="12" t="s">
        <v>141</v>
      </c>
      <c r="G56" s="6" t="s">
        <v>136</v>
      </c>
    </row>
    <row r="57" spans="1:7" s="7" customFormat="1" ht="50.45" customHeight="1" x14ac:dyDescent="0.2">
      <c r="A57" s="17" t="s">
        <v>302</v>
      </c>
      <c r="B57" s="22">
        <v>56</v>
      </c>
      <c r="C57" s="6" t="s">
        <v>142</v>
      </c>
      <c r="D57" s="4" t="s">
        <v>86</v>
      </c>
      <c r="E57" s="15" t="s">
        <v>42</v>
      </c>
      <c r="F57" s="12" t="s">
        <v>143</v>
      </c>
      <c r="G57" s="6"/>
    </row>
    <row r="58" spans="1:7" s="7" customFormat="1" ht="50.45" customHeight="1" x14ac:dyDescent="0.2">
      <c r="A58" s="17" t="s">
        <v>302</v>
      </c>
      <c r="B58" s="22">
        <v>57</v>
      </c>
      <c r="C58" s="6" t="s">
        <v>144</v>
      </c>
      <c r="D58" s="4" t="s">
        <v>86</v>
      </c>
      <c r="E58" s="15" t="s">
        <v>42</v>
      </c>
      <c r="F58" s="12" t="s">
        <v>145</v>
      </c>
      <c r="G58" s="6" t="s">
        <v>146</v>
      </c>
    </row>
    <row r="59" spans="1:7" s="7" customFormat="1" ht="50.45" customHeight="1" x14ac:dyDescent="0.2">
      <c r="A59" s="17" t="s">
        <v>302</v>
      </c>
      <c r="B59" s="22">
        <v>58</v>
      </c>
      <c r="C59" s="6" t="s">
        <v>147</v>
      </c>
      <c r="D59" s="4" t="s">
        <v>86</v>
      </c>
      <c r="E59" s="15" t="s">
        <v>42</v>
      </c>
      <c r="F59" s="12" t="s">
        <v>148</v>
      </c>
      <c r="G59" s="6" t="s">
        <v>149</v>
      </c>
    </row>
    <row r="60" spans="1:7" s="7" customFormat="1" ht="50.45" customHeight="1" x14ac:dyDescent="0.2">
      <c r="A60" s="17" t="s">
        <v>302</v>
      </c>
      <c r="B60" s="22">
        <v>59</v>
      </c>
      <c r="C60" s="6" t="s">
        <v>150</v>
      </c>
      <c r="D60" s="4" t="s">
        <v>86</v>
      </c>
      <c r="E60" s="15" t="s">
        <v>42</v>
      </c>
      <c r="F60" s="12" t="s">
        <v>151</v>
      </c>
      <c r="G60" s="6" t="s">
        <v>152</v>
      </c>
    </row>
    <row r="61" spans="1:7" s="7" customFormat="1" ht="50.45" customHeight="1" x14ac:dyDescent="0.2">
      <c r="A61" s="17" t="s">
        <v>302</v>
      </c>
      <c r="B61" s="22">
        <v>60</v>
      </c>
      <c r="C61" s="6" t="s">
        <v>158</v>
      </c>
      <c r="D61" s="4" t="s">
        <v>160</v>
      </c>
      <c r="E61" s="15" t="s">
        <v>42</v>
      </c>
      <c r="F61" s="12" t="s">
        <v>161</v>
      </c>
      <c r="G61" s="6" t="s">
        <v>159</v>
      </c>
    </row>
    <row r="62" spans="1:7" s="7" customFormat="1" ht="50.45" customHeight="1" x14ac:dyDescent="0.2">
      <c r="A62" s="17" t="s">
        <v>302</v>
      </c>
      <c r="B62" s="22">
        <v>61</v>
      </c>
      <c r="C62" s="6" t="s">
        <v>162</v>
      </c>
      <c r="D62" s="4" t="s">
        <v>160</v>
      </c>
      <c r="E62" s="15" t="s">
        <v>42</v>
      </c>
      <c r="F62" s="12" t="s">
        <v>322</v>
      </c>
      <c r="G62" s="6"/>
    </row>
    <row r="63" spans="1:7" s="7" customFormat="1" ht="50.45" customHeight="1" x14ac:dyDescent="0.2">
      <c r="A63" s="17" t="s">
        <v>302</v>
      </c>
      <c r="B63" s="22">
        <v>62</v>
      </c>
      <c r="C63" s="6" t="s">
        <v>163</v>
      </c>
      <c r="D63" s="4" t="s">
        <v>160</v>
      </c>
      <c r="E63" s="15" t="s">
        <v>42</v>
      </c>
      <c r="F63" s="12" t="s">
        <v>323</v>
      </c>
      <c r="G63" s="6"/>
    </row>
    <row r="64" spans="1:7" s="7" customFormat="1" ht="50.45" customHeight="1" x14ac:dyDescent="0.2">
      <c r="A64" s="17" t="s">
        <v>304</v>
      </c>
      <c r="B64" s="22">
        <v>63</v>
      </c>
      <c r="C64" s="6" t="s">
        <v>164</v>
      </c>
      <c r="D64" s="4" t="s">
        <v>86</v>
      </c>
      <c r="E64" s="15" t="s">
        <v>42</v>
      </c>
      <c r="F64" s="12" t="s">
        <v>166</v>
      </c>
      <c r="G64" s="6" t="s">
        <v>165</v>
      </c>
    </row>
    <row r="65" spans="1:7" s="7" customFormat="1" ht="50.45" customHeight="1" x14ac:dyDescent="0.2">
      <c r="A65" s="17" t="s">
        <v>302</v>
      </c>
      <c r="B65" s="22">
        <v>64</v>
      </c>
      <c r="C65" s="6" t="s">
        <v>299</v>
      </c>
      <c r="D65" s="4" t="s">
        <v>167</v>
      </c>
      <c r="E65" s="15" t="s">
        <v>83</v>
      </c>
      <c r="F65" s="12" t="s">
        <v>320</v>
      </c>
      <c r="G65" s="6" t="s">
        <v>169</v>
      </c>
    </row>
    <row r="66" spans="1:7" s="7" customFormat="1" ht="50.45" customHeight="1" x14ac:dyDescent="0.2">
      <c r="A66" s="17" t="s">
        <v>302</v>
      </c>
      <c r="B66" s="22">
        <v>64</v>
      </c>
      <c r="C66" s="6" t="s">
        <v>300</v>
      </c>
      <c r="D66" s="4" t="s">
        <v>167</v>
      </c>
      <c r="E66" s="15" t="s">
        <v>83</v>
      </c>
      <c r="F66" s="12" t="s">
        <v>321</v>
      </c>
      <c r="G66" s="6" t="s">
        <v>169</v>
      </c>
    </row>
    <row r="67" spans="1:7" s="7" customFormat="1" ht="99" customHeight="1" x14ac:dyDescent="0.2">
      <c r="A67" s="17" t="s">
        <v>302</v>
      </c>
      <c r="B67" s="22">
        <v>65</v>
      </c>
      <c r="C67" s="6" t="s">
        <v>168</v>
      </c>
      <c r="D67" s="4" t="s">
        <v>167</v>
      </c>
      <c r="E67" s="15" t="s">
        <v>83</v>
      </c>
      <c r="F67" s="12" t="s">
        <v>170</v>
      </c>
      <c r="G67" s="6" t="s">
        <v>169</v>
      </c>
    </row>
    <row r="68" spans="1:7" s="7" customFormat="1" ht="50.45" customHeight="1" x14ac:dyDescent="0.2">
      <c r="A68" s="17" t="s">
        <v>302</v>
      </c>
      <c r="B68" s="22">
        <v>66</v>
      </c>
      <c r="C68" s="6" t="s">
        <v>174</v>
      </c>
      <c r="D68" s="4" t="s">
        <v>86</v>
      </c>
      <c r="E68" s="15" t="s">
        <v>42</v>
      </c>
      <c r="F68" s="12" t="s">
        <v>176</v>
      </c>
      <c r="G68" s="6" t="s">
        <v>175</v>
      </c>
    </row>
    <row r="69" spans="1:7" s="7" customFormat="1" ht="50.45" customHeight="1" x14ac:dyDescent="0.2">
      <c r="A69" s="17" t="s">
        <v>302</v>
      </c>
      <c r="B69" s="22">
        <v>67</v>
      </c>
      <c r="C69" s="6" t="s">
        <v>177</v>
      </c>
      <c r="D69" s="4" t="s">
        <v>86</v>
      </c>
      <c r="E69" s="15" t="s">
        <v>42</v>
      </c>
      <c r="F69" s="12" t="s">
        <v>179</v>
      </c>
      <c r="G69" s="6" t="s">
        <v>178</v>
      </c>
    </row>
    <row r="70" spans="1:7" s="7" customFormat="1" ht="50.45" customHeight="1" x14ac:dyDescent="0.2">
      <c r="A70" s="17" t="s">
        <v>302</v>
      </c>
      <c r="B70" s="22">
        <v>68</v>
      </c>
      <c r="C70" s="6" t="s">
        <v>180</v>
      </c>
      <c r="D70" s="4" t="s">
        <v>86</v>
      </c>
      <c r="E70" s="15" t="s">
        <v>42</v>
      </c>
      <c r="F70" s="12" t="s">
        <v>182</v>
      </c>
      <c r="G70" s="6" t="s">
        <v>181</v>
      </c>
    </row>
    <row r="71" spans="1:7" s="7" customFormat="1" ht="50.45" customHeight="1" x14ac:dyDescent="0.2">
      <c r="A71" s="17" t="s">
        <v>302</v>
      </c>
      <c r="B71" s="22">
        <v>69</v>
      </c>
      <c r="C71" s="6" t="s">
        <v>183</v>
      </c>
      <c r="D71" s="4" t="s">
        <v>185</v>
      </c>
      <c r="E71" s="15" t="s">
        <v>83</v>
      </c>
      <c r="F71" s="12" t="s">
        <v>184</v>
      </c>
      <c r="G71" s="6" t="s">
        <v>169</v>
      </c>
    </row>
    <row r="72" spans="1:7" s="7" customFormat="1" ht="50.45" customHeight="1" x14ac:dyDescent="0.2">
      <c r="A72" s="17" t="s">
        <v>302</v>
      </c>
      <c r="B72" s="22">
        <v>70</v>
      </c>
      <c r="C72" s="6" t="s">
        <v>186</v>
      </c>
      <c r="D72" s="4" t="s">
        <v>86</v>
      </c>
      <c r="E72" s="15" t="s">
        <v>42</v>
      </c>
      <c r="F72" s="12" t="s">
        <v>187</v>
      </c>
      <c r="G72" s="6"/>
    </row>
    <row r="73" spans="1:7" s="7" customFormat="1" ht="50.45" customHeight="1" x14ac:dyDescent="0.2">
      <c r="A73" s="17" t="s">
        <v>302</v>
      </c>
      <c r="B73" s="22">
        <v>71</v>
      </c>
      <c r="C73" s="6" t="s">
        <v>188</v>
      </c>
      <c r="D73" s="4" t="s">
        <v>160</v>
      </c>
      <c r="E73" s="15" t="s">
        <v>42</v>
      </c>
      <c r="F73" s="12" t="s">
        <v>199</v>
      </c>
      <c r="G73" s="6" t="s">
        <v>190</v>
      </c>
    </row>
    <row r="74" spans="1:7" s="7" customFormat="1" ht="50.45" customHeight="1" x14ac:dyDescent="0.2">
      <c r="A74" s="17" t="s">
        <v>302</v>
      </c>
      <c r="B74" s="22">
        <v>72</v>
      </c>
      <c r="C74" s="6" t="s">
        <v>193</v>
      </c>
      <c r="D74" s="4" t="s">
        <v>160</v>
      </c>
      <c r="E74" s="15" t="s">
        <v>42</v>
      </c>
      <c r="F74" s="12" t="s">
        <v>200</v>
      </c>
      <c r="G74" s="6" t="s">
        <v>190</v>
      </c>
    </row>
    <row r="75" spans="1:7" s="7" customFormat="1" ht="50.45" customHeight="1" x14ac:dyDescent="0.2">
      <c r="A75" s="17" t="s">
        <v>302</v>
      </c>
      <c r="B75" s="22">
        <v>73</v>
      </c>
      <c r="C75" s="6" t="s">
        <v>189</v>
      </c>
      <c r="D75" s="4" t="s">
        <v>160</v>
      </c>
      <c r="E75" s="15" t="s">
        <v>42</v>
      </c>
      <c r="F75" s="12" t="s">
        <v>195</v>
      </c>
      <c r="G75" s="6" t="s">
        <v>191</v>
      </c>
    </row>
    <row r="76" spans="1:7" s="7" customFormat="1" ht="50.45" customHeight="1" x14ac:dyDescent="0.2">
      <c r="A76" s="17" t="s">
        <v>302</v>
      </c>
      <c r="B76" s="22">
        <v>74</v>
      </c>
      <c r="C76" s="6" t="s">
        <v>194</v>
      </c>
      <c r="D76" s="4" t="s">
        <v>160</v>
      </c>
      <c r="E76" s="15" t="s">
        <v>42</v>
      </c>
      <c r="F76" s="12" t="s">
        <v>201</v>
      </c>
      <c r="G76" s="6" t="s">
        <v>190</v>
      </c>
    </row>
    <row r="77" spans="1:7" s="7" customFormat="1" ht="50.45" customHeight="1" x14ac:dyDescent="0.2">
      <c r="A77" s="17" t="s">
        <v>302</v>
      </c>
      <c r="B77" s="22">
        <v>75</v>
      </c>
      <c r="C77" s="6" t="s">
        <v>192</v>
      </c>
      <c r="D77" s="4" t="s">
        <v>160</v>
      </c>
      <c r="E77" s="15" t="s">
        <v>42</v>
      </c>
      <c r="F77" s="12" t="s">
        <v>202</v>
      </c>
      <c r="G77" s="6" t="s">
        <v>191</v>
      </c>
    </row>
    <row r="78" spans="1:7" s="7" customFormat="1" ht="50.45" customHeight="1" x14ac:dyDescent="0.2">
      <c r="A78" s="17" t="s">
        <v>302</v>
      </c>
      <c r="B78" s="22">
        <v>76</v>
      </c>
      <c r="C78" s="6" t="s">
        <v>196</v>
      </c>
      <c r="D78" s="4" t="s">
        <v>160</v>
      </c>
      <c r="E78" s="15" t="s">
        <v>42</v>
      </c>
      <c r="F78" s="12" t="s">
        <v>203</v>
      </c>
      <c r="G78" s="6" t="s">
        <v>191</v>
      </c>
    </row>
    <row r="79" spans="1:7" s="7" customFormat="1" ht="50.45" customHeight="1" x14ac:dyDescent="0.2">
      <c r="A79" s="17" t="s">
        <v>302</v>
      </c>
      <c r="B79" s="22">
        <v>77</v>
      </c>
      <c r="C79" s="6" t="s">
        <v>197</v>
      </c>
      <c r="D79" s="4" t="s">
        <v>160</v>
      </c>
      <c r="E79" s="15" t="s">
        <v>42</v>
      </c>
      <c r="F79" s="12" t="s">
        <v>204</v>
      </c>
      <c r="G79" s="6" t="s">
        <v>191</v>
      </c>
    </row>
    <row r="80" spans="1:7" s="7" customFormat="1" ht="50.45" customHeight="1" x14ac:dyDescent="0.2">
      <c r="A80" s="17" t="s">
        <v>302</v>
      </c>
      <c r="B80" s="22">
        <v>78</v>
      </c>
      <c r="C80" s="6" t="s">
        <v>198</v>
      </c>
      <c r="D80" s="4" t="s">
        <v>160</v>
      </c>
      <c r="E80" s="15" t="s">
        <v>42</v>
      </c>
      <c r="F80" s="12" t="s">
        <v>205</v>
      </c>
      <c r="G80" s="6" t="s">
        <v>191</v>
      </c>
    </row>
    <row r="81" spans="1:7" s="7" customFormat="1" ht="50.45" customHeight="1" x14ac:dyDescent="0.2">
      <c r="A81" s="17" t="s">
        <v>302</v>
      </c>
      <c r="B81" s="22">
        <v>79</v>
      </c>
      <c r="C81" s="6" t="s">
        <v>206</v>
      </c>
      <c r="D81" s="4" t="s">
        <v>3</v>
      </c>
      <c r="E81" s="15" t="s">
        <v>42</v>
      </c>
      <c r="F81" s="12" t="s">
        <v>208</v>
      </c>
      <c r="G81" s="6" t="s">
        <v>12</v>
      </c>
    </row>
    <row r="82" spans="1:7" s="7" customFormat="1" ht="50.45" customHeight="1" x14ac:dyDescent="0.2">
      <c r="A82" s="17" t="s">
        <v>302</v>
      </c>
      <c r="B82" s="22">
        <v>80</v>
      </c>
      <c r="C82" s="6" t="s">
        <v>207</v>
      </c>
      <c r="D82" s="4" t="s">
        <v>3</v>
      </c>
      <c r="E82" s="15" t="s">
        <v>42</v>
      </c>
      <c r="F82" s="12" t="s">
        <v>10</v>
      </c>
      <c r="G82" s="6" t="s">
        <v>12</v>
      </c>
    </row>
    <row r="83" spans="1:7" s="7" customFormat="1" ht="50.45" customHeight="1" x14ac:dyDescent="0.2">
      <c r="A83" s="17" t="s">
        <v>302</v>
      </c>
      <c r="B83" s="22">
        <v>81</v>
      </c>
      <c r="C83" s="6" t="s">
        <v>209</v>
      </c>
      <c r="D83" s="4" t="s">
        <v>74</v>
      </c>
      <c r="E83" s="15" t="s">
        <v>42</v>
      </c>
      <c r="F83" s="12" t="s">
        <v>210</v>
      </c>
      <c r="G83" s="18" t="s">
        <v>219</v>
      </c>
    </row>
    <row r="84" spans="1:7" s="7" customFormat="1" ht="50.45" customHeight="1" x14ac:dyDescent="0.2">
      <c r="A84" s="17" t="s">
        <v>302</v>
      </c>
      <c r="B84" s="22">
        <v>82</v>
      </c>
      <c r="C84" s="6" t="s">
        <v>212</v>
      </c>
      <c r="D84" s="4" t="s">
        <v>74</v>
      </c>
      <c r="E84" s="15" t="s">
        <v>42</v>
      </c>
      <c r="F84" s="12" t="s">
        <v>213</v>
      </c>
      <c r="G84" s="6"/>
    </row>
    <row r="85" spans="1:7" s="7" customFormat="1" ht="50.45" customHeight="1" x14ac:dyDescent="0.2">
      <c r="A85" s="17" t="s">
        <v>302</v>
      </c>
      <c r="B85" s="22">
        <v>83</v>
      </c>
      <c r="C85" s="6" t="s">
        <v>276</v>
      </c>
      <c r="D85" s="4"/>
      <c r="E85" s="15" t="s">
        <v>42</v>
      </c>
      <c r="F85" s="12" t="s">
        <v>221</v>
      </c>
      <c r="G85" s="6" t="s">
        <v>220</v>
      </c>
    </row>
    <row r="86" spans="1:7" s="7" customFormat="1" ht="50.45" customHeight="1" x14ac:dyDescent="0.2">
      <c r="A86" s="17" t="s">
        <v>302</v>
      </c>
      <c r="B86" s="22">
        <v>84</v>
      </c>
      <c r="C86" s="6" t="s">
        <v>277</v>
      </c>
      <c r="D86" s="4"/>
      <c r="E86" s="15" t="s">
        <v>42</v>
      </c>
      <c r="F86" s="12" t="s">
        <v>222</v>
      </c>
      <c r="G86" s="6" t="s">
        <v>224</v>
      </c>
    </row>
    <row r="87" spans="1:7" s="7" customFormat="1" ht="50.45" customHeight="1" x14ac:dyDescent="0.2">
      <c r="A87" s="17" t="s">
        <v>302</v>
      </c>
      <c r="B87" s="22">
        <v>85</v>
      </c>
      <c r="C87" s="6" t="s">
        <v>223</v>
      </c>
      <c r="D87" s="4"/>
      <c r="E87" s="15" t="s">
        <v>42</v>
      </c>
      <c r="F87" s="12" t="s">
        <v>226</v>
      </c>
      <c r="G87" s="6" t="s">
        <v>225</v>
      </c>
    </row>
    <row r="88" spans="1:7" s="7" customFormat="1" ht="50.45" customHeight="1" x14ac:dyDescent="0.2">
      <c r="A88" s="17" t="s">
        <v>302</v>
      </c>
      <c r="B88" s="22">
        <v>86</v>
      </c>
      <c r="C88" s="18" t="s">
        <v>228</v>
      </c>
      <c r="D88" s="4"/>
      <c r="E88" s="15" t="s">
        <v>42</v>
      </c>
      <c r="F88" s="12"/>
      <c r="G88" s="6"/>
    </row>
    <row r="89" spans="1:7" s="7" customFormat="1" ht="74.45" customHeight="1" x14ac:dyDescent="0.2">
      <c r="A89" s="17" t="s">
        <v>302</v>
      </c>
      <c r="B89" s="22">
        <v>87</v>
      </c>
      <c r="C89" s="6" t="s">
        <v>262</v>
      </c>
      <c r="D89" s="4" t="s">
        <v>265</v>
      </c>
      <c r="E89" s="4" t="s">
        <v>83</v>
      </c>
      <c r="F89" s="12"/>
      <c r="G89" s="6" t="s">
        <v>263</v>
      </c>
    </row>
    <row r="90" spans="1:7" s="7" customFormat="1" ht="51" customHeight="1" x14ac:dyDescent="0.2">
      <c r="A90" s="17" t="s">
        <v>302</v>
      </c>
      <c r="B90" s="22">
        <v>88</v>
      </c>
      <c r="C90" s="6" t="s">
        <v>264</v>
      </c>
      <c r="D90" s="4"/>
      <c r="E90" s="4" t="s">
        <v>42</v>
      </c>
      <c r="F90" s="12" t="s">
        <v>266</v>
      </c>
      <c r="G90" s="6"/>
    </row>
    <row r="91" spans="1:7" s="7" customFormat="1" ht="50.45" customHeight="1" x14ac:dyDescent="0.2">
      <c r="A91" s="17" t="s">
        <v>302</v>
      </c>
      <c r="B91" s="22">
        <v>89</v>
      </c>
      <c r="C91" s="18" t="s">
        <v>267</v>
      </c>
      <c r="D91" s="29"/>
      <c r="E91" s="29" t="s">
        <v>42</v>
      </c>
      <c r="F91" s="12" t="s">
        <v>268</v>
      </c>
      <c r="G91" s="18"/>
    </row>
    <row r="92" spans="1:7" s="7" customFormat="1" ht="72" customHeight="1" x14ac:dyDescent="0.2">
      <c r="A92" s="17" t="s">
        <v>302</v>
      </c>
      <c r="B92" s="22">
        <v>90</v>
      </c>
      <c r="C92" s="18" t="s">
        <v>269</v>
      </c>
      <c r="D92" s="29"/>
      <c r="E92" s="29" t="s">
        <v>42</v>
      </c>
      <c r="F92" s="12" t="s">
        <v>272</v>
      </c>
      <c r="G92" s="18"/>
    </row>
    <row r="93" spans="1:7" s="7" customFormat="1" ht="50.45" customHeight="1" x14ac:dyDescent="0.2">
      <c r="A93" s="17" t="s">
        <v>302</v>
      </c>
      <c r="B93" s="22">
        <v>91</v>
      </c>
      <c r="C93" s="18" t="s">
        <v>270</v>
      </c>
      <c r="D93" s="29"/>
      <c r="E93" s="29" t="s">
        <v>42</v>
      </c>
      <c r="F93" s="12" t="s">
        <v>273</v>
      </c>
      <c r="G93" s="18"/>
    </row>
    <row r="94" spans="1:7" s="7" customFormat="1" ht="50.45" customHeight="1" x14ac:dyDescent="0.2">
      <c r="A94" s="17" t="s">
        <v>302</v>
      </c>
      <c r="B94" s="22">
        <v>92</v>
      </c>
      <c r="C94" s="6" t="s">
        <v>271</v>
      </c>
      <c r="D94" s="4"/>
      <c r="E94" s="4" t="s">
        <v>27</v>
      </c>
      <c r="F94" s="12"/>
      <c r="G94" s="6"/>
    </row>
    <row r="95" spans="1:7" ht="50.45" customHeight="1" x14ac:dyDescent="0.25"/>
  </sheetData>
  <mergeCells count="1">
    <mergeCell ref="A1:G2"/>
  </mergeCells>
  <pageMargins left="0.27559055118110237" right="7.874015748031496E-2" top="7.874015748031496E-2" bottom="7.874015748031496E-2" header="0.39370078740157483" footer="0.31496062992125984"/>
  <pageSetup paperSize="9" scale="70" fitToWidth="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sqref="A1:E2"/>
    </sheetView>
  </sheetViews>
  <sheetFormatPr defaultColWidth="8.5" defaultRowHeight="15" x14ac:dyDescent="0.25"/>
  <cols>
    <col min="1" max="1" width="5.25" style="1" bestFit="1" customWidth="1"/>
    <col min="2" max="2" width="3.375" style="5" customWidth="1"/>
    <col min="3" max="3" width="49.125" style="2" bestFit="1" customWidth="1"/>
    <col min="4" max="5" width="12" style="2" bestFit="1" customWidth="1"/>
    <col min="6" max="6" width="22.625" style="1" customWidth="1"/>
    <col min="7" max="7" width="23.75" style="1" customWidth="1"/>
    <col min="8" max="8" width="27.375" style="1" customWidth="1"/>
    <col min="9" max="9" width="29.625" style="1" customWidth="1"/>
    <col min="10" max="10" width="24" style="1" customWidth="1"/>
    <col min="11" max="11" width="31.75" style="1" customWidth="1"/>
    <col min="12" max="12" width="32.75" style="1" customWidth="1"/>
    <col min="13" max="13" width="22.75" style="1" customWidth="1"/>
    <col min="14" max="16384" width="8.5" style="1"/>
  </cols>
  <sheetData>
    <row r="1" spans="1:13" ht="21" customHeight="1" x14ac:dyDescent="0.25">
      <c r="A1" s="60" t="s">
        <v>338</v>
      </c>
      <c r="B1" s="60"/>
      <c r="C1" s="60"/>
      <c r="D1" s="60"/>
      <c r="E1" s="60"/>
    </row>
    <row r="2" spans="1:13" ht="21" customHeight="1" thickBot="1" x14ac:dyDescent="0.3">
      <c r="A2" s="62"/>
      <c r="B2" s="62"/>
      <c r="C2" s="62"/>
      <c r="D2" s="62"/>
      <c r="E2" s="62"/>
    </row>
    <row r="3" spans="1:13" ht="33.75" customHeight="1" x14ac:dyDescent="0.25">
      <c r="A3" s="68" t="s">
        <v>57</v>
      </c>
      <c r="B3" s="68" t="s">
        <v>0</v>
      </c>
      <c r="C3" s="71" t="s">
        <v>6</v>
      </c>
      <c r="D3" s="76" t="s">
        <v>85</v>
      </c>
      <c r="E3" s="71" t="s">
        <v>292</v>
      </c>
      <c r="F3" s="64" t="s">
        <v>333</v>
      </c>
      <c r="G3" s="85" t="s">
        <v>334</v>
      </c>
      <c r="H3" s="78" t="s">
        <v>335</v>
      </c>
      <c r="I3" s="80" t="s">
        <v>336</v>
      </c>
      <c r="J3" s="81"/>
      <c r="K3" s="80" t="s">
        <v>337</v>
      </c>
      <c r="L3" s="81"/>
      <c r="M3" s="78" t="s">
        <v>293</v>
      </c>
    </row>
    <row r="4" spans="1:13" ht="14.45" customHeight="1" thickBot="1" x14ac:dyDescent="0.3">
      <c r="A4" s="69"/>
      <c r="B4" s="70"/>
      <c r="C4" s="72"/>
      <c r="D4" s="77"/>
      <c r="E4" s="72"/>
      <c r="F4" s="65"/>
      <c r="G4" s="86"/>
      <c r="H4" s="79"/>
      <c r="I4" s="35" t="s">
        <v>328</v>
      </c>
      <c r="J4" s="36" t="s">
        <v>329</v>
      </c>
      <c r="K4" s="35" t="s">
        <v>328</v>
      </c>
      <c r="L4" s="36" t="s">
        <v>329</v>
      </c>
      <c r="M4" s="79"/>
    </row>
    <row r="5" spans="1:13" s="7" customFormat="1" ht="39" customHeight="1" x14ac:dyDescent="0.2">
      <c r="A5" s="17" t="s">
        <v>18</v>
      </c>
      <c r="B5" s="29">
        <v>1</v>
      </c>
      <c r="C5" s="6" t="s">
        <v>173</v>
      </c>
      <c r="D5" s="15" t="s">
        <v>42</v>
      </c>
      <c r="E5" s="27">
        <v>91</v>
      </c>
      <c r="F5" s="37"/>
      <c r="G5" s="38"/>
      <c r="H5" s="10">
        <v>100</v>
      </c>
      <c r="I5" s="58"/>
      <c r="J5" s="40"/>
      <c r="K5" s="42"/>
      <c r="L5" s="37"/>
      <c r="M5" s="44">
        <f>I5*E5</f>
        <v>0</v>
      </c>
    </row>
    <row r="6" spans="1:13" s="7" customFormat="1" ht="39" customHeight="1" x14ac:dyDescent="0.2">
      <c r="A6" s="17" t="s">
        <v>303</v>
      </c>
      <c r="B6" s="29">
        <v>2</v>
      </c>
      <c r="C6" s="6" t="s">
        <v>289</v>
      </c>
      <c r="D6" s="15" t="s">
        <v>42</v>
      </c>
      <c r="E6" s="28">
        <v>90</v>
      </c>
      <c r="F6" s="37"/>
      <c r="G6" s="39"/>
      <c r="H6" s="26">
        <v>110</v>
      </c>
      <c r="I6" s="59"/>
      <c r="J6" s="41"/>
      <c r="K6" s="43"/>
      <c r="L6" s="37"/>
      <c r="M6" s="44">
        <f>I6*E6</f>
        <v>0</v>
      </c>
    </row>
    <row r="8" spans="1:13" ht="15.75" thickBot="1" x14ac:dyDescent="0.3"/>
    <row r="9" spans="1:13" x14ac:dyDescent="0.25">
      <c r="I9" s="45"/>
      <c r="J9" s="46"/>
      <c r="K9" s="47"/>
      <c r="L9" s="48"/>
    </row>
    <row r="10" spans="1:13" x14ac:dyDescent="0.25">
      <c r="I10" s="87" t="s">
        <v>330</v>
      </c>
      <c r="J10" s="88"/>
      <c r="K10" s="88"/>
      <c r="L10" s="89"/>
    </row>
    <row r="11" spans="1:13" x14ac:dyDescent="0.25">
      <c r="I11" s="49"/>
      <c r="J11" s="50"/>
      <c r="K11" s="53"/>
      <c r="L11" s="51"/>
    </row>
    <row r="12" spans="1:13" x14ac:dyDescent="0.25">
      <c r="I12" s="87" t="s">
        <v>331</v>
      </c>
      <c r="J12" s="88"/>
      <c r="K12" s="88"/>
      <c r="L12" s="89"/>
    </row>
    <row r="13" spans="1:13" x14ac:dyDescent="0.25">
      <c r="I13" s="49"/>
      <c r="J13" s="50"/>
      <c r="K13" s="53"/>
      <c r="L13" s="52"/>
    </row>
    <row r="14" spans="1:13" x14ac:dyDescent="0.25">
      <c r="I14" s="82" t="s">
        <v>332</v>
      </c>
      <c r="J14" s="83"/>
      <c r="K14" s="83"/>
      <c r="L14" s="84"/>
    </row>
    <row r="15" spans="1:13" ht="15.75" thickBot="1" x14ac:dyDescent="0.3">
      <c r="I15" s="54"/>
      <c r="J15" s="55"/>
      <c r="K15" s="56"/>
      <c r="L15" s="57"/>
    </row>
  </sheetData>
  <sheetProtection algorithmName="SHA-512" hashValue="SV+Gvd/70Y9NTAinPHSuoq1A5LTwOViEw43w9WQJxcClQZ2Nt+gTr3KBPJjf28EetI1JmSn/ripL4FcF0wxMag==" saltValue="NRn/Df2TbeVX2Tn7GrczYQ==" spinCount="100000" sheet="1" objects="1" scenarios="1"/>
  <mergeCells count="15">
    <mergeCell ref="M3:M4"/>
    <mergeCell ref="A1:E2"/>
    <mergeCell ref="A3:A4"/>
    <mergeCell ref="B3:B4"/>
    <mergeCell ref="C3:C4"/>
    <mergeCell ref="D3:D4"/>
    <mergeCell ref="E3:E4"/>
    <mergeCell ref="H3:H4"/>
    <mergeCell ref="I3:J3"/>
    <mergeCell ref="I10:L10"/>
    <mergeCell ref="I12:L12"/>
    <mergeCell ref="I14:L14"/>
    <mergeCell ref="F3:F4"/>
    <mergeCell ref="G3:G4"/>
    <mergeCell ref="K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7" workbookViewId="0">
      <selection activeCell="C35" sqref="C35"/>
    </sheetView>
  </sheetViews>
  <sheetFormatPr defaultColWidth="8.5" defaultRowHeight="15" x14ac:dyDescent="0.25"/>
  <cols>
    <col min="1" max="1" width="5.25" style="1" bestFit="1" customWidth="1"/>
    <col min="2" max="2" width="3.375" style="5" customWidth="1"/>
    <col min="3" max="3" width="41.875" style="2" customWidth="1"/>
    <col min="4" max="4" width="17.625" style="2" bestFit="1" customWidth="1"/>
    <col min="5" max="5" width="12" style="2" bestFit="1" customWidth="1"/>
    <col min="6" max="6" width="46" style="13" customWidth="1"/>
    <col min="7" max="7" width="36" style="3" customWidth="1"/>
    <col min="8" max="16384" width="8.5" style="1"/>
  </cols>
  <sheetData>
    <row r="1" spans="1:7" ht="13.9" customHeight="1" x14ac:dyDescent="0.25">
      <c r="A1" s="60" t="s">
        <v>275</v>
      </c>
      <c r="B1" s="60"/>
      <c r="C1" s="60"/>
      <c r="D1" s="60"/>
      <c r="E1" s="60"/>
      <c r="F1" s="60"/>
      <c r="G1" s="61"/>
    </row>
    <row r="2" spans="1:7" ht="15" customHeight="1" thickBot="1" x14ac:dyDescent="0.3">
      <c r="A2" s="62"/>
      <c r="B2" s="62"/>
      <c r="C2" s="62"/>
      <c r="D2" s="62"/>
      <c r="E2" s="62"/>
      <c r="F2" s="62"/>
      <c r="G2" s="63"/>
    </row>
    <row r="3" spans="1:7" ht="15" customHeight="1" x14ac:dyDescent="0.25">
      <c r="A3" s="68" t="s">
        <v>57</v>
      </c>
      <c r="B3" s="68" t="s">
        <v>0</v>
      </c>
      <c r="C3" s="71" t="s">
        <v>6</v>
      </c>
      <c r="D3" s="71" t="s">
        <v>84</v>
      </c>
      <c r="E3" s="71" t="s">
        <v>85</v>
      </c>
      <c r="F3" s="64" t="s">
        <v>8</v>
      </c>
      <c r="G3" s="66" t="s">
        <v>7</v>
      </c>
    </row>
    <row r="4" spans="1:7" ht="10.9" customHeight="1" thickBot="1" x14ac:dyDescent="0.3">
      <c r="A4" s="69"/>
      <c r="B4" s="70"/>
      <c r="C4" s="72"/>
      <c r="D4" s="72"/>
      <c r="E4" s="72"/>
      <c r="F4" s="65"/>
      <c r="G4" s="67"/>
    </row>
    <row r="5" spans="1:7" s="7" customFormat="1" ht="36" x14ac:dyDescent="0.2">
      <c r="A5" s="17" t="s">
        <v>56</v>
      </c>
      <c r="B5" s="16">
        <v>1</v>
      </c>
      <c r="C5" s="6" t="s">
        <v>19</v>
      </c>
      <c r="D5" s="4" t="s">
        <v>86</v>
      </c>
      <c r="E5" s="15" t="s">
        <v>42</v>
      </c>
      <c r="F5" s="12" t="s">
        <v>20</v>
      </c>
      <c r="G5" s="6" t="s">
        <v>280</v>
      </c>
    </row>
    <row r="6" spans="1:7" s="7" customFormat="1" ht="48" x14ac:dyDescent="0.2">
      <c r="A6" s="17" t="s">
        <v>56</v>
      </c>
      <c r="B6" s="16">
        <v>2</v>
      </c>
      <c r="C6" s="6" t="s">
        <v>154</v>
      </c>
      <c r="D6" s="4" t="s">
        <v>86</v>
      </c>
      <c r="E6" s="15" t="s">
        <v>42</v>
      </c>
      <c r="F6" s="12" t="s">
        <v>155</v>
      </c>
      <c r="G6" s="6" t="s">
        <v>153</v>
      </c>
    </row>
    <row r="7" spans="1:7" s="7" customFormat="1" ht="48" x14ac:dyDescent="0.2">
      <c r="A7" s="17" t="s">
        <v>56</v>
      </c>
      <c r="B7" s="16">
        <v>3</v>
      </c>
      <c r="C7" s="6" t="s">
        <v>156</v>
      </c>
      <c r="D7" s="4" t="s">
        <v>86</v>
      </c>
      <c r="E7" s="15" t="s">
        <v>42</v>
      </c>
      <c r="F7" s="12" t="s">
        <v>157</v>
      </c>
      <c r="G7" s="6" t="s">
        <v>153</v>
      </c>
    </row>
    <row r="8" spans="1:7" s="7" customFormat="1" ht="24" x14ac:dyDescent="0.2">
      <c r="A8" s="17" t="s">
        <v>56</v>
      </c>
      <c r="B8" s="16">
        <v>4</v>
      </c>
      <c r="C8" s="6" t="s">
        <v>227</v>
      </c>
      <c r="D8" s="4" t="s">
        <v>86</v>
      </c>
      <c r="E8" s="15" t="s">
        <v>42</v>
      </c>
      <c r="F8" s="12"/>
      <c r="G8" s="6"/>
    </row>
    <row r="9" spans="1:7" s="7" customFormat="1" ht="12" x14ac:dyDescent="0.2">
      <c r="A9" s="17" t="s">
        <v>56</v>
      </c>
      <c r="B9" s="16">
        <v>5</v>
      </c>
      <c r="C9" s="6" t="s">
        <v>229</v>
      </c>
      <c r="D9" s="4" t="s">
        <v>86</v>
      </c>
      <c r="E9" s="15" t="s">
        <v>42</v>
      </c>
      <c r="F9" s="12"/>
      <c r="G9" s="6"/>
    </row>
    <row r="10" spans="1:7" s="7" customFormat="1" ht="12" x14ac:dyDescent="0.2">
      <c r="A10" s="17" t="s">
        <v>56</v>
      </c>
      <c r="B10" s="16">
        <v>6</v>
      </c>
      <c r="C10" s="6" t="s">
        <v>230</v>
      </c>
      <c r="D10" s="4" t="s">
        <v>86</v>
      </c>
      <c r="E10" s="15" t="s">
        <v>27</v>
      </c>
      <c r="F10" s="12"/>
      <c r="G10" s="6"/>
    </row>
    <row r="11" spans="1:7" s="7" customFormat="1" ht="12" x14ac:dyDescent="0.2">
      <c r="A11" s="17" t="s">
        <v>56</v>
      </c>
      <c r="B11" s="16">
        <v>7</v>
      </c>
      <c r="C11" s="6" t="s">
        <v>231</v>
      </c>
      <c r="D11" s="4" t="s">
        <v>86</v>
      </c>
      <c r="E11" s="15" t="s">
        <v>42</v>
      </c>
      <c r="F11" s="12"/>
      <c r="G11" s="6"/>
    </row>
    <row r="12" spans="1:7" s="7" customFormat="1" ht="12" x14ac:dyDescent="0.2">
      <c r="A12" s="17" t="s">
        <v>56</v>
      </c>
      <c r="B12" s="16">
        <v>8</v>
      </c>
      <c r="C12" s="6" t="s">
        <v>232</v>
      </c>
      <c r="D12" s="4" t="s">
        <v>86</v>
      </c>
      <c r="E12" s="15" t="s">
        <v>233</v>
      </c>
      <c r="F12" s="12"/>
      <c r="G12" s="6"/>
    </row>
    <row r="13" spans="1:7" s="7" customFormat="1" ht="12" x14ac:dyDescent="0.2">
      <c r="A13" s="17" t="s">
        <v>56</v>
      </c>
      <c r="B13" s="16">
        <v>9</v>
      </c>
      <c r="C13" s="6" t="s">
        <v>234</v>
      </c>
      <c r="D13" s="4" t="s">
        <v>86</v>
      </c>
      <c r="E13" s="15" t="s">
        <v>45</v>
      </c>
      <c r="F13" s="12"/>
      <c r="G13" s="6"/>
    </row>
    <row r="14" spans="1:7" s="7" customFormat="1" ht="12" x14ac:dyDescent="0.2">
      <c r="A14" s="17" t="s">
        <v>56</v>
      </c>
      <c r="B14" s="16">
        <v>10</v>
      </c>
      <c r="C14" s="6" t="s">
        <v>235</v>
      </c>
      <c r="D14" s="4" t="s">
        <v>86</v>
      </c>
      <c r="E14" s="15" t="s">
        <v>42</v>
      </c>
      <c r="F14" s="12"/>
      <c r="G14" s="6"/>
    </row>
    <row r="15" spans="1:7" s="7" customFormat="1" ht="12" x14ac:dyDescent="0.2">
      <c r="A15" s="17" t="s">
        <v>56</v>
      </c>
      <c r="B15" s="16">
        <v>11</v>
      </c>
      <c r="C15" s="6" t="s">
        <v>237</v>
      </c>
      <c r="D15" s="4" t="s">
        <v>86</v>
      </c>
      <c r="E15" s="15" t="s">
        <v>236</v>
      </c>
      <c r="F15" s="12"/>
      <c r="G15" s="6"/>
    </row>
    <row r="16" spans="1:7" s="7" customFormat="1" ht="12" x14ac:dyDescent="0.2">
      <c r="A16" s="17" t="s">
        <v>56</v>
      </c>
      <c r="B16" s="16">
        <v>12</v>
      </c>
      <c r="C16" s="6" t="s">
        <v>238</v>
      </c>
      <c r="D16" s="4" t="s">
        <v>86</v>
      </c>
      <c r="E16" s="15" t="s">
        <v>42</v>
      </c>
      <c r="F16" s="12"/>
      <c r="G16" s="6"/>
    </row>
    <row r="17" spans="1:7" s="7" customFormat="1" ht="12" x14ac:dyDescent="0.2">
      <c r="A17" s="17" t="s">
        <v>56</v>
      </c>
      <c r="B17" s="16">
        <v>13</v>
      </c>
      <c r="C17" s="6" t="s">
        <v>239</v>
      </c>
      <c r="D17" s="4" t="s">
        <v>86</v>
      </c>
      <c r="E17" s="15" t="s">
        <v>42</v>
      </c>
      <c r="F17" s="12"/>
      <c r="G17" s="6"/>
    </row>
    <row r="18" spans="1:7" s="7" customFormat="1" ht="12" x14ac:dyDescent="0.2">
      <c r="A18" s="17" t="s">
        <v>56</v>
      </c>
      <c r="B18" s="16">
        <v>14</v>
      </c>
      <c r="C18" s="6" t="s">
        <v>240</v>
      </c>
      <c r="D18" s="4" t="s">
        <v>86</v>
      </c>
      <c r="E18" s="15" t="s">
        <v>42</v>
      </c>
      <c r="F18" s="12"/>
      <c r="G18" s="6"/>
    </row>
    <row r="19" spans="1:7" s="7" customFormat="1" ht="12" x14ac:dyDescent="0.2">
      <c r="A19" s="17" t="s">
        <v>56</v>
      </c>
      <c r="B19" s="16">
        <v>15</v>
      </c>
      <c r="C19" s="6" t="s">
        <v>241</v>
      </c>
      <c r="D19" s="4" t="s">
        <v>86</v>
      </c>
      <c r="E19" s="15" t="s">
        <v>42</v>
      </c>
      <c r="F19" s="12"/>
      <c r="G19" s="6"/>
    </row>
    <row r="20" spans="1:7" s="7" customFormat="1" ht="12" x14ac:dyDescent="0.2">
      <c r="A20" s="17" t="s">
        <v>56</v>
      </c>
      <c r="B20" s="16">
        <v>16</v>
      </c>
      <c r="C20" s="6" t="s">
        <v>242</v>
      </c>
      <c r="D20" s="4" t="s">
        <v>86</v>
      </c>
      <c r="E20" s="15" t="s">
        <v>256</v>
      </c>
      <c r="F20" s="12"/>
      <c r="G20" s="6"/>
    </row>
    <row r="21" spans="1:7" s="7" customFormat="1" ht="12" x14ac:dyDescent="0.2">
      <c r="A21" s="17" t="s">
        <v>56</v>
      </c>
      <c r="B21" s="16">
        <v>17</v>
      </c>
      <c r="C21" s="6" t="s">
        <v>243</v>
      </c>
      <c r="D21" s="4" t="s">
        <v>86</v>
      </c>
      <c r="E21" s="15" t="s">
        <v>257</v>
      </c>
      <c r="F21" s="12"/>
      <c r="G21" s="6"/>
    </row>
    <row r="22" spans="1:7" s="7" customFormat="1" ht="12" x14ac:dyDescent="0.2">
      <c r="A22" s="17" t="s">
        <v>56</v>
      </c>
      <c r="B22" s="16">
        <v>18</v>
      </c>
      <c r="C22" s="6" t="s">
        <v>244</v>
      </c>
      <c r="D22" s="4" t="s">
        <v>86</v>
      </c>
      <c r="E22" s="15" t="s">
        <v>42</v>
      </c>
      <c r="F22" s="12"/>
      <c r="G22" s="6"/>
    </row>
    <row r="23" spans="1:7" s="7" customFormat="1" ht="12" x14ac:dyDescent="0.2">
      <c r="A23" s="17" t="s">
        <v>56</v>
      </c>
      <c r="B23" s="16">
        <v>19</v>
      </c>
      <c r="C23" s="6" t="s">
        <v>245</v>
      </c>
      <c r="D23" s="4" t="s">
        <v>86</v>
      </c>
      <c r="E23" s="15" t="s">
        <v>42</v>
      </c>
      <c r="F23" s="12"/>
      <c r="G23" s="6"/>
    </row>
    <row r="24" spans="1:7" s="7" customFormat="1" ht="36" x14ac:dyDescent="0.2">
      <c r="A24" s="17" t="s">
        <v>56</v>
      </c>
      <c r="B24" s="16">
        <v>20</v>
      </c>
      <c r="C24" s="6" t="s">
        <v>246</v>
      </c>
      <c r="D24" s="4" t="s">
        <v>86</v>
      </c>
      <c r="E24" s="15" t="s">
        <v>42</v>
      </c>
      <c r="F24" s="12" t="s">
        <v>247</v>
      </c>
      <c r="G24" s="6" t="s">
        <v>248</v>
      </c>
    </row>
    <row r="25" spans="1:7" s="7" customFormat="1" ht="24" x14ac:dyDescent="0.2">
      <c r="A25" s="17" t="s">
        <v>56</v>
      </c>
      <c r="B25" s="16">
        <v>21</v>
      </c>
      <c r="C25" s="6" t="s">
        <v>249</v>
      </c>
      <c r="D25" s="4" t="s">
        <v>305</v>
      </c>
      <c r="E25" s="4" t="s">
        <v>250</v>
      </c>
      <c r="F25" s="12"/>
      <c r="G25" s="6"/>
    </row>
    <row r="26" spans="1:7" s="7" customFormat="1" ht="12" x14ac:dyDescent="0.2">
      <c r="A26" s="17" t="s">
        <v>56</v>
      </c>
      <c r="B26" s="16">
        <v>22</v>
      </c>
      <c r="C26" s="6" t="s">
        <v>251</v>
      </c>
      <c r="D26" s="4" t="s">
        <v>86</v>
      </c>
      <c r="E26" s="4" t="s">
        <v>42</v>
      </c>
      <c r="F26" s="12"/>
      <c r="G26" s="6"/>
    </row>
    <row r="27" spans="1:7" s="7" customFormat="1" ht="12" x14ac:dyDescent="0.2">
      <c r="A27" s="17" t="s">
        <v>56</v>
      </c>
      <c r="B27" s="16">
        <v>23</v>
      </c>
      <c r="C27" s="6" t="s">
        <v>252</v>
      </c>
      <c r="D27" s="4" t="s">
        <v>86</v>
      </c>
      <c r="E27" s="4" t="s">
        <v>42</v>
      </c>
      <c r="F27" s="12"/>
      <c r="G27" s="6"/>
    </row>
    <row r="28" spans="1:7" s="7" customFormat="1" ht="12" x14ac:dyDescent="0.2">
      <c r="A28" s="17" t="s">
        <v>56</v>
      </c>
      <c r="B28" s="16">
        <v>24</v>
      </c>
      <c r="C28" s="6" t="s">
        <v>253</v>
      </c>
      <c r="D28" s="4" t="s">
        <v>86</v>
      </c>
      <c r="E28" s="4" t="s">
        <v>42</v>
      </c>
      <c r="F28" s="12"/>
      <c r="G28" s="6"/>
    </row>
    <row r="29" spans="1:7" s="7" customFormat="1" ht="12" x14ac:dyDescent="0.2">
      <c r="A29" s="17" t="s">
        <v>56</v>
      </c>
      <c r="B29" s="16">
        <v>25</v>
      </c>
      <c r="C29" s="6" t="s">
        <v>254</v>
      </c>
      <c r="D29" s="4" t="s">
        <v>86</v>
      </c>
      <c r="E29" s="4" t="s">
        <v>42</v>
      </c>
      <c r="F29" s="12"/>
      <c r="G29" s="6"/>
    </row>
    <row r="30" spans="1:7" s="7" customFormat="1" ht="12" x14ac:dyDescent="0.2">
      <c r="A30" s="17" t="s">
        <v>56</v>
      </c>
      <c r="B30" s="16">
        <v>26</v>
      </c>
      <c r="C30" s="6" t="s">
        <v>255</v>
      </c>
      <c r="D30" s="4" t="s">
        <v>86</v>
      </c>
      <c r="E30" s="4" t="s">
        <v>258</v>
      </c>
      <c r="F30" s="12"/>
      <c r="G30" s="6"/>
    </row>
    <row r="31" spans="1:7" s="7" customFormat="1" ht="12" x14ac:dyDescent="0.2">
      <c r="A31" s="17" t="s">
        <v>56</v>
      </c>
      <c r="B31" s="16">
        <v>27</v>
      </c>
      <c r="C31" s="6" t="s">
        <v>259</v>
      </c>
      <c r="D31" s="4" t="s">
        <v>86</v>
      </c>
      <c r="E31" s="4" t="s">
        <v>42</v>
      </c>
      <c r="F31" s="12"/>
      <c r="G31" s="6"/>
    </row>
    <row r="32" spans="1:7" s="7" customFormat="1" ht="12" x14ac:dyDescent="0.2">
      <c r="A32" s="17" t="s">
        <v>56</v>
      </c>
      <c r="B32" s="16">
        <v>28</v>
      </c>
      <c r="C32" s="6" t="s">
        <v>260</v>
      </c>
      <c r="D32" s="4" t="s">
        <v>86</v>
      </c>
      <c r="E32" s="4" t="s">
        <v>42</v>
      </c>
      <c r="F32" s="12"/>
      <c r="G32" s="6"/>
    </row>
    <row r="33" spans="1:7" s="7" customFormat="1" ht="12" x14ac:dyDescent="0.2">
      <c r="A33" s="17" t="s">
        <v>56</v>
      </c>
      <c r="B33" s="16">
        <v>29</v>
      </c>
      <c r="C33" s="6" t="s">
        <v>261</v>
      </c>
      <c r="D33" s="4" t="s">
        <v>86</v>
      </c>
      <c r="E33" s="4" t="s">
        <v>42</v>
      </c>
      <c r="F33" s="12"/>
      <c r="G33" s="6"/>
    </row>
    <row r="34" spans="1:7" s="7" customFormat="1" ht="24" x14ac:dyDescent="0.2">
      <c r="A34" s="17" t="s">
        <v>56</v>
      </c>
      <c r="B34" s="16">
        <v>30</v>
      </c>
      <c r="C34" s="6" t="s">
        <v>132</v>
      </c>
      <c r="D34" s="4" t="s">
        <v>86</v>
      </c>
      <c r="E34" s="15" t="s">
        <v>27</v>
      </c>
      <c r="F34" s="12" t="s">
        <v>133</v>
      </c>
      <c r="G34" s="6" t="s">
        <v>134</v>
      </c>
    </row>
  </sheetData>
  <mergeCells count="8">
    <mergeCell ref="F3:F4"/>
    <mergeCell ref="G3:G4"/>
    <mergeCell ref="A1:G2"/>
    <mergeCell ref="A3:A4"/>
    <mergeCell ref="B3:B4"/>
    <mergeCell ref="C3:C4"/>
    <mergeCell ref="D3:D4"/>
    <mergeCell ref="E3:E4"/>
  </mergeCells>
  <pageMargins left="0.27559055118110237" right="7.874015748031496E-2" top="7.874015748031496E-2" bottom="7.874015748031496E-2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6" sqref="A6"/>
    </sheetView>
  </sheetViews>
  <sheetFormatPr defaultRowHeight="14.25" x14ac:dyDescent="0.2"/>
  <cols>
    <col min="2" max="2" width="2.375" bestFit="1" customWidth="1"/>
    <col min="3" max="3" width="21.5" bestFit="1" customWidth="1"/>
    <col min="5" max="5" width="12" bestFit="1" customWidth="1"/>
    <col min="6" max="6" width="42.125" customWidth="1"/>
    <col min="7" max="7" width="22.875" customWidth="1"/>
  </cols>
  <sheetData>
    <row r="1" spans="1:7" s="1" customFormat="1" ht="13.9" customHeight="1" x14ac:dyDescent="0.25">
      <c r="A1" s="60" t="s">
        <v>301</v>
      </c>
      <c r="B1" s="60"/>
      <c r="C1" s="60"/>
      <c r="D1" s="60"/>
      <c r="E1" s="60"/>
      <c r="F1" s="60"/>
      <c r="G1" s="61"/>
    </row>
    <row r="2" spans="1:7" s="1" customFormat="1" ht="15" customHeight="1" thickBot="1" x14ac:dyDescent="0.3">
      <c r="A2" s="62"/>
      <c r="B2" s="62"/>
      <c r="C2" s="62"/>
      <c r="D2" s="62"/>
      <c r="E2" s="62"/>
      <c r="F2" s="62"/>
      <c r="G2" s="63"/>
    </row>
    <row r="3" spans="1:7" s="1" customFormat="1" ht="15" customHeight="1" x14ac:dyDescent="0.25">
      <c r="A3" s="68" t="s">
        <v>57</v>
      </c>
      <c r="B3" s="68" t="s">
        <v>0</v>
      </c>
      <c r="C3" s="71" t="s">
        <v>6</v>
      </c>
      <c r="D3" s="71" t="s">
        <v>84</v>
      </c>
      <c r="E3" s="71" t="s">
        <v>85</v>
      </c>
      <c r="F3" s="64" t="s">
        <v>8</v>
      </c>
      <c r="G3" s="66" t="s">
        <v>7</v>
      </c>
    </row>
    <row r="4" spans="1:7" s="1" customFormat="1" ht="10.9" customHeight="1" thickBot="1" x14ac:dyDescent="0.3">
      <c r="A4" s="69"/>
      <c r="B4" s="70"/>
      <c r="C4" s="72"/>
      <c r="D4" s="72"/>
      <c r="E4" s="72"/>
      <c r="F4" s="65"/>
      <c r="G4" s="67"/>
    </row>
    <row r="5" spans="1:7" s="7" customFormat="1" ht="48" x14ac:dyDescent="0.2">
      <c r="A5" s="17" t="s">
        <v>18</v>
      </c>
      <c r="B5" s="22">
        <v>1</v>
      </c>
      <c r="C5" s="18" t="s">
        <v>173</v>
      </c>
      <c r="D5" s="29" t="s">
        <v>86</v>
      </c>
      <c r="E5" s="30" t="s">
        <v>42</v>
      </c>
      <c r="F5" s="12" t="s">
        <v>172</v>
      </c>
      <c r="G5" s="18" t="s">
        <v>171</v>
      </c>
    </row>
    <row r="6" spans="1:7" s="7" customFormat="1" ht="36" x14ac:dyDescent="0.2">
      <c r="A6" s="17" t="s">
        <v>303</v>
      </c>
      <c r="B6" s="22">
        <v>2</v>
      </c>
      <c r="C6" s="18" t="s">
        <v>289</v>
      </c>
      <c r="D6" s="29" t="s">
        <v>86</v>
      </c>
      <c r="E6" s="30" t="s">
        <v>42</v>
      </c>
      <c r="F6" s="12" t="s">
        <v>290</v>
      </c>
      <c r="G6" s="18"/>
    </row>
  </sheetData>
  <mergeCells count="8">
    <mergeCell ref="A1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>
      <selection activeCell="F5" sqref="F5:F95"/>
    </sheetView>
  </sheetViews>
  <sheetFormatPr defaultColWidth="8.5" defaultRowHeight="15" x14ac:dyDescent="0.25"/>
  <cols>
    <col min="1" max="1" width="5.25" style="1" bestFit="1" customWidth="1"/>
    <col min="2" max="2" width="3.375" style="5" customWidth="1"/>
    <col min="3" max="3" width="71.25" style="2" customWidth="1"/>
    <col min="4" max="4" width="14.875" style="2" customWidth="1"/>
    <col min="5" max="5" width="12" style="2" bestFit="1" customWidth="1"/>
    <col min="6" max="6" width="10" style="11" bestFit="1" customWidth="1"/>
    <col min="7" max="16384" width="8.5" style="1"/>
  </cols>
  <sheetData>
    <row r="1" spans="1:6" ht="21" customHeight="1" x14ac:dyDescent="0.25">
      <c r="A1" s="60" t="s">
        <v>278</v>
      </c>
      <c r="B1" s="60"/>
      <c r="C1" s="60"/>
      <c r="D1" s="60"/>
      <c r="E1" s="60"/>
      <c r="F1" s="60"/>
    </row>
    <row r="2" spans="1:6" ht="20.45" customHeight="1" thickBot="1" x14ac:dyDescent="0.3">
      <c r="A2" s="62"/>
      <c r="B2" s="62"/>
      <c r="C2" s="62"/>
      <c r="D2" s="62"/>
      <c r="E2" s="62"/>
      <c r="F2" s="62"/>
    </row>
    <row r="3" spans="1:6" ht="33.75" customHeight="1" x14ac:dyDescent="0.25">
      <c r="A3" s="73" t="s">
        <v>57</v>
      </c>
      <c r="B3" s="68" t="s">
        <v>0</v>
      </c>
      <c r="C3" s="71" t="s">
        <v>6</v>
      </c>
      <c r="D3" s="71" t="s">
        <v>84</v>
      </c>
      <c r="E3" s="71" t="s">
        <v>85</v>
      </c>
      <c r="F3" s="64" t="s">
        <v>5</v>
      </c>
    </row>
    <row r="4" spans="1:6" ht="15.75" thickBot="1" x14ac:dyDescent="0.3">
      <c r="A4" s="74"/>
      <c r="B4" s="70"/>
      <c r="C4" s="72"/>
      <c r="D4" s="72"/>
      <c r="E4" s="72"/>
      <c r="F4" s="65"/>
    </row>
    <row r="5" spans="1:6" s="7" customFormat="1" ht="12" x14ac:dyDescent="0.2">
      <c r="A5" s="17" t="s">
        <v>302</v>
      </c>
      <c r="B5" s="22">
        <v>1</v>
      </c>
      <c r="C5" s="6" t="s">
        <v>1</v>
      </c>
      <c r="D5" s="8" t="s">
        <v>86</v>
      </c>
      <c r="E5" s="8" t="s">
        <v>42</v>
      </c>
      <c r="F5" s="9">
        <v>5</v>
      </c>
    </row>
    <row r="6" spans="1:6" s="7" customFormat="1" ht="12" x14ac:dyDescent="0.2">
      <c r="A6" s="17" t="s">
        <v>302</v>
      </c>
      <c r="B6" s="22">
        <v>2</v>
      </c>
      <c r="C6" s="6" t="s">
        <v>2</v>
      </c>
      <c r="D6" s="4" t="s">
        <v>3</v>
      </c>
      <c r="E6" s="4" t="s">
        <v>42</v>
      </c>
      <c r="F6" s="10">
        <v>40</v>
      </c>
    </row>
    <row r="7" spans="1:6" s="7" customFormat="1" ht="12" x14ac:dyDescent="0.2">
      <c r="A7" s="17" t="s">
        <v>302</v>
      </c>
      <c r="B7" s="22">
        <v>3</v>
      </c>
      <c r="C7" s="6" t="s">
        <v>13</v>
      </c>
      <c r="D7" s="4" t="s">
        <v>3</v>
      </c>
      <c r="E7" s="4" t="s">
        <v>42</v>
      </c>
      <c r="F7" s="10">
        <v>19</v>
      </c>
    </row>
    <row r="8" spans="1:6" s="7" customFormat="1" ht="12" x14ac:dyDescent="0.2">
      <c r="A8" s="17" t="s">
        <v>302</v>
      </c>
      <c r="B8" s="22">
        <v>4</v>
      </c>
      <c r="C8" s="6" t="s">
        <v>14</v>
      </c>
      <c r="D8" s="4" t="s">
        <v>3</v>
      </c>
      <c r="E8" s="4" t="s">
        <v>42</v>
      </c>
      <c r="F8" s="10">
        <v>19</v>
      </c>
    </row>
    <row r="9" spans="1:6" s="7" customFormat="1" ht="12" x14ac:dyDescent="0.2">
      <c r="A9" s="17" t="s">
        <v>302</v>
      </c>
      <c r="B9" s="22">
        <v>5</v>
      </c>
      <c r="C9" s="6" t="s">
        <v>4</v>
      </c>
      <c r="D9" s="4" t="s">
        <v>86</v>
      </c>
      <c r="E9" s="4" t="s">
        <v>42</v>
      </c>
      <c r="F9" s="10">
        <v>0.8</v>
      </c>
    </row>
    <row r="10" spans="1:6" s="7" customFormat="1" ht="12" x14ac:dyDescent="0.2">
      <c r="A10" s="17" t="s">
        <v>302</v>
      </c>
      <c r="B10" s="22">
        <v>6</v>
      </c>
      <c r="C10" s="6" t="s">
        <v>16</v>
      </c>
      <c r="D10" s="4" t="s">
        <v>3</v>
      </c>
      <c r="E10" s="4" t="s">
        <v>42</v>
      </c>
      <c r="F10" s="10">
        <v>10</v>
      </c>
    </row>
    <row r="11" spans="1:6" s="7" customFormat="1" ht="12" x14ac:dyDescent="0.2">
      <c r="A11" s="17" t="s">
        <v>302</v>
      </c>
      <c r="B11" s="22">
        <v>9</v>
      </c>
      <c r="C11" s="6" t="s">
        <v>21</v>
      </c>
      <c r="D11" s="4" t="s">
        <v>86</v>
      </c>
      <c r="E11" s="4" t="s">
        <v>23</v>
      </c>
      <c r="F11" s="10">
        <v>28</v>
      </c>
    </row>
    <row r="12" spans="1:6" s="7" customFormat="1" ht="12" x14ac:dyDescent="0.2">
      <c r="A12" s="17" t="s">
        <v>302</v>
      </c>
      <c r="B12" s="22">
        <v>10</v>
      </c>
      <c r="C12" s="6" t="s">
        <v>22</v>
      </c>
      <c r="D12" s="4" t="s">
        <v>86</v>
      </c>
      <c r="E12" s="4" t="s">
        <v>23</v>
      </c>
      <c r="F12" s="10">
        <v>28</v>
      </c>
    </row>
    <row r="13" spans="1:6" s="7" customFormat="1" ht="27.6" customHeight="1" x14ac:dyDescent="0.2">
      <c r="A13" s="17" t="s">
        <v>302</v>
      </c>
      <c r="B13" s="23">
        <v>11</v>
      </c>
      <c r="C13" s="14" t="s">
        <v>31</v>
      </c>
      <c r="D13" s="15" t="s">
        <v>87</v>
      </c>
      <c r="E13" s="15" t="s">
        <v>27</v>
      </c>
      <c r="F13" s="24">
        <v>190</v>
      </c>
    </row>
    <row r="14" spans="1:6" s="7" customFormat="1" ht="27.6" customHeight="1" x14ac:dyDescent="0.2">
      <c r="A14" s="17" t="s">
        <v>302</v>
      </c>
      <c r="B14" s="23">
        <v>12</v>
      </c>
      <c r="C14" s="14" t="s">
        <v>32</v>
      </c>
      <c r="D14" s="15" t="s">
        <v>87</v>
      </c>
      <c r="E14" s="15" t="s">
        <v>281</v>
      </c>
      <c r="F14" s="24">
        <v>180</v>
      </c>
    </row>
    <row r="15" spans="1:6" s="7" customFormat="1" ht="12" x14ac:dyDescent="0.2">
      <c r="A15" s="17" t="s">
        <v>302</v>
      </c>
      <c r="B15" s="22">
        <v>13</v>
      </c>
      <c r="C15" s="14" t="s">
        <v>28</v>
      </c>
      <c r="D15" s="15" t="s">
        <v>86</v>
      </c>
      <c r="E15" s="15" t="s">
        <v>29</v>
      </c>
      <c r="F15" s="24">
        <v>180</v>
      </c>
    </row>
    <row r="16" spans="1:6" s="7" customFormat="1" ht="12" x14ac:dyDescent="0.2">
      <c r="A16" s="17" t="s">
        <v>302</v>
      </c>
      <c r="B16" s="22">
        <v>14</v>
      </c>
      <c r="C16" s="14" t="s">
        <v>30</v>
      </c>
      <c r="D16" s="15" t="s">
        <v>283</v>
      </c>
      <c r="E16" s="15" t="s">
        <v>282</v>
      </c>
      <c r="F16" s="24">
        <v>230</v>
      </c>
    </row>
    <row r="17" spans="1:6" s="7" customFormat="1" ht="12" x14ac:dyDescent="0.2">
      <c r="A17" s="17" t="s">
        <v>302</v>
      </c>
      <c r="B17" s="22">
        <v>15</v>
      </c>
      <c r="C17" s="14" t="s">
        <v>214</v>
      </c>
      <c r="D17" s="15" t="s">
        <v>283</v>
      </c>
      <c r="E17" s="15" t="s">
        <v>250</v>
      </c>
      <c r="F17" s="24">
        <v>230</v>
      </c>
    </row>
    <row r="18" spans="1:6" s="7" customFormat="1" ht="12" x14ac:dyDescent="0.2">
      <c r="A18" s="17" t="s">
        <v>302</v>
      </c>
      <c r="B18" s="22">
        <v>16</v>
      </c>
      <c r="C18" s="14" t="s">
        <v>33</v>
      </c>
      <c r="D18" s="15" t="s">
        <v>86</v>
      </c>
      <c r="E18" s="15" t="s">
        <v>284</v>
      </c>
      <c r="F18" s="24">
        <v>50</v>
      </c>
    </row>
    <row r="19" spans="1:6" s="7" customFormat="1" ht="12" x14ac:dyDescent="0.2">
      <c r="A19" s="17" t="s">
        <v>302</v>
      </c>
      <c r="B19" s="22">
        <v>17</v>
      </c>
      <c r="C19" s="14" t="s">
        <v>35</v>
      </c>
      <c r="D19" s="15" t="s">
        <v>86</v>
      </c>
      <c r="E19" s="15" t="s">
        <v>27</v>
      </c>
      <c r="F19" s="24">
        <v>60</v>
      </c>
    </row>
    <row r="20" spans="1:6" s="7" customFormat="1" ht="12" x14ac:dyDescent="0.2">
      <c r="A20" s="17" t="s">
        <v>302</v>
      </c>
      <c r="B20" s="22">
        <v>18</v>
      </c>
      <c r="C20" s="14" t="s">
        <v>37</v>
      </c>
      <c r="D20" s="15" t="s">
        <v>285</v>
      </c>
      <c r="E20" s="15" t="s">
        <v>27</v>
      </c>
      <c r="F20" s="24">
        <v>7</v>
      </c>
    </row>
    <row r="21" spans="1:6" s="7" customFormat="1" ht="12" x14ac:dyDescent="0.2">
      <c r="A21" s="17" t="s">
        <v>302</v>
      </c>
      <c r="B21" s="22">
        <v>19</v>
      </c>
      <c r="C21" s="14" t="s">
        <v>39</v>
      </c>
      <c r="D21" s="4" t="s">
        <v>86</v>
      </c>
      <c r="E21" s="15" t="s">
        <v>42</v>
      </c>
      <c r="F21" s="10">
        <v>15</v>
      </c>
    </row>
    <row r="22" spans="1:6" s="7" customFormat="1" ht="12" x14ac:dyDescent="0.2">
      <c r="A22" s="17" t="s">
        <v>302</v>
      </c>
      <c r="B22" s="22">
        <v>20</v>
      </c>
      <c r="C22" s="6" t="s">
        <v>43</v>
      </c>
      <c r="D22" s="4" t="s">
        <v>86</v>
      </c>
      <c r="E22" s="15" t="s">
        <v>45</v>
      </c>
      <c r="F22" s="10">
        <v>60</v>
      </c>
    </row>
    <row r="23" spans="1:6" s="7" customFormat="1" ht="12" x14ac:dyDescent="0.2">
      <c r="A23" s="17" t="s">
        <v>302</v>
      </c>
      <c r="B23" s="22">
        <v>21</v>
      </c>
      <c r="C23" s="6" t="s">
        <v>50</v>
      </c>
      <c r="D23" s="4" t="s">
        <v>52</v>
      </c>
      <c r="E23" s="15" t="s">
        <v>42</v>
      </c>
      <c r="F23" s="10">
        <v>25</v>
      </c>
    </row>
    <row r="24" spans="1:6" s="7" customFormat="1" ht="12" x14ac:dyDescent="0.2">
      <c r="A24" s="17" t="s">
        <v>302</v>
      </c>
      <c r="B24" s="22">
        <v>22</v>
      </c>
      <c r="C24" s="6" t="s">
        <v>51</v>
      </c>
      <c r="D24" s="4" t="s">
        <v>52</v>
      </c>
      <c r="E24" s="15" t="s">
        <v>42</v>
      </c>
      <c r="F24" s="10">
        <v>25</v>
      </c>
    </row>
    <row r="25" spans="1:6" s="7" customFormat="1" ht="12" x14ac:dyDescent="0.2">
      <c r="A25" s="17" t="s">
        <v>302</v>
      </c>
      <c r="B25" s="22">
        <v>23</v>
      </c>
      <c r="C25" s="6" t="s">
        <v>46</v>
      </c>
      <c r="D25" s="4" t="s">
        <v>86</v>
      </c>
      <c r="E25" s="15" t="s">
        <v>42</v>
      </c>
      <c r="F25" s="10">
        <v>15</v>
      </c>
    </row>
    <row r="26" spans="1:6" s="7" customFormat="1" ht="12" x14ac:dyDescent="0.2">
      <c r="A26" s="17" t="s">
        <v>302</v>
      </c>
      <c r="B26" s="22">
        <v>24</v>
      </c>
      <c r="C26" s="6" t="s">
        <v>48</v>
      </c>
      <c r="D26" s="4" t="s">
        <v>86</v>
      </c>
      <c r="E26" s="15" t="s">
        <v>42</v>
      </c>
      <c r="F26" s="10">
        <v>20</v>
      </c>
    </row>
    <row r="27" spans="1:6" s="7" customFormat="1" ht="12" x14ac:dyDescent="0.2">
      <c r="A27" s="17" t="s">
        <v>302</v>
      </c>
      <c r="B27" s="22">
        <v>25</v>
      </c>
      <c r="C27" s="6" t="s">
        <v>307</v>
      </c>
      <c r="D27" s="4" t="s">
        <v>86</v>
      </c>
      <c r="E27" s="15" t="s">
        <v>42</v>
      </c>
      <c r="F27" s="10">
        <v>15</v>
      </c>
    </row>
    <row r="28" spans="1:6" s="7" customFormat="1" ht="12" x14ac:dyDescent="0.2">
      <c r="A28" s="17" t="s">
        <v>302</v>
      </c>
      <c r="B28" s="22">
        <v>26</v>
      </c>
      <c r="C28" s="6" t="s">
        <v>308</v>
      </c>
      <c r="D28" s="4" t="s">
        <v>86</v>
      </c>
      <c r="E28" s="15" t="s">
        <v>42</v>
      </c>
      <c r="F28" s="10">
        <v>20</v>
      </c>
    </row>
    <row r="29" spans="1:6" s="7" customFormat="1" ht="12" x14ac:dyDescent="0.2">
      <c r="A29" s="17" t="s">
        <v>302</v>
      </c>
      <c r="B29" s="22">
        <v>27</v>
      </c>
      <c r="C29" s="6" t="s">
        <v>309</v>
      </c>
      <c r="D29" s="4" t="s">
        <v>86</v>
      </c>
      <c r="E29" s="15" t="s">
        <v>62</v>
      </c>
      <c r="F29" s="10">
        <v>15</v>
      </c>
    </row>
    <row r="30" spans="1:6" s="7" customFormat="1" ht="12" x14ac:dyDescent="0.2">
      <c r="A30" s="17" t="s">
        <v>302</v>
      </c>
      <c r="B30" s="22">
        <v>28</v>
      </c>
      <c r="C30" s="6" t="s">
        <v>310</v>
      </c>
      <c r="D30" s="4" t="s">
        <v>86</v>
      </c>
      <c r="E30" s="15" t="s">
        <v>62</v>
      </c>
      <c r="F30" s="10">
        <v>8</v>
      </c>
    </row>
    <row r="31" spans="1:6" s="7" customFormat="1" ht="12" x14ac:dyDescent="0.2">
      <c r="A31" s="17" t="s">
        <v>302</v>
      </c>
      <c r="B31" s="22">
        <v>29</v>
      </c>
      <c r="C31" s="6" t="s">
        <v>311</v>
      </c>
      <c r="D31" s="4" t="s">
        <v>86</v>
      </c>
      <c r="E31" s="15" t="s">
        <v>62</v>
      </c>
      <c r="F31" s="10">
        <v>10</v>
      </c>
    </row>
    <row r="32" spans="1:6" s="7" customFormat="1" ht="24" x14ac:dyDescent="0.2">
      <c r="A32" s="17" t="s">
        <v>302</v>
      </c>
      <c r="B32" s="22">
        <v>30</v>
      </c>
      <c r="C32" s="6" t="s">
        <v>312</v>
      </c>
      <c r="D32" s="4" t="s">
        <v>86</v>
      </c>
      <c r="E32" s="15" t="s">
        <v>62</v>
      </c>
      <c r="F32" s="10">
        <v>20</v>
      </c>
    </row>
    <row r="33" spans="1:6" s="7" customFormat="1" ht="12" x14ac:dyDescent="0.2">
      <c r="A33" s="17" t="s">
        <v>302</v>
      </c>
      <c r="B33" s="22">
        <v>31</v>
      </c>
      <c r="C33" s="6" t="s">
        <v>69</v>
      </c>
      <c r="D33" s="4" t="s">
        <v>86</v>
      </c>
      <c r="E33" s="30" t="s">
        <v>42</v>
      </c>
      <c r="F33" s="10">
        <v>100</v>
      </c>
    </row>
    <row r="34" spans="1:6" s="7" customFormat="1" ht="12" x14ac:dyDescent="0.2">
      <c r="A34" s="17" t="s">
        <v>302</v>
      </c>
      <c r="B34" s="22">
        <v>32</v>
      </c>
      <c r="C34" s="6" t="s">
        <v>70</v>
      </c>
      <c r="D34" s="4" t="s">
        <v>86</v>
      </c>
      <c r="E34" s="15" t="s">
        <v>62</v>
      </c>
      <c r="F34" s="10">
        <v>30</v>
      </c>
    </row>
    <row r="35" spans="1:6" s="7" customFormat="1" ht="12" x14ac:dyDescent="0.2">
      <c r="A35" s="17" t="s">
        <v>302</v>
      </c>
      <c r="B35" s="22">
        <v>33</v>
      </c>
      <c r="C35" s="6" t="s">
        <v>71</v>
      </c>
      <c r="D35" s="4" t="s">
        <v>86</v>
      </c>
      <c r="E35" s="15" t="s">
        <v>62</v>
      </c>
      <c r="F35" s="10">
        <v>100</v>
      </c>
    </row>
    <row r="36" spans="1:6" s="7" customFormat="1" ht="12" x14ac:dyDescent="0.2">
      <c r="A36" s="17" t="s">
        <v>302</v>
      </c>
      <c r="B36" s="22">
        <v>34</v>
      </c>
      <c r="C36" s="6" t="s">
        <v>73</v>
      </c>
      <c r="D36" s="4" t="s">
        <v>74</v>
      </c>
      <c r="E36" s="15" t="s">
        <v>42</v>
      </c>
      <c r="F36" s="10">
        <v>35</v>
      </c>
    </row>
    <row r="37" spans="1:6" s="7" customFormat="1" ht="12" x14ac:dyDescent="0.2">
      <c r="A37" s="17" t="s">
        <v>302</v>
      </c>
      <c r="B37" s="22">
        <v>35</v>
      </c>
      <c r="C37" s="6" t="s">
        <v>75</v>
      </c>
      <c r="D37" s="4" t="s">
        <v>74</v>
      </c>
      <c r="E37" s="15" t="s">
        <v>42</v>
      </c>
      <c r="F37" s="10">
        <v>65</v>
      </c>
    </row>
    <row r="38" spans="1:6" s="7" customFormat="1" ht="12" x14ac:dyDescent="0.2">
      <c r="A38" s="17" t="s">
        <v>302</v>
      </c>
      <c r="B38" s="22">
        <v>36</v>
      </c>
      <c r="C38" s="6" t="s">
        <v>78</v>
      </c>
      <c r="D38" s="4" t="s">
        <v>86</v>
      </c>
      <c r="E38" s="15" t="s">
        <v>42</v>
      </c>
      <c r="F38" s="10">
        <v>100</v>
      </c>
    </row>
    <row r="39" spans="1:6" s="7" customFormat="1" ht="11.45" customHeight="1" x14ac:dyDescent="0.2">
      <c r="A39" s="17" t="s">
        <v>302</v>
      </c>
      <c r="B39" s="22">
        <v>37</v>
      </c>
      <c r="C39" s="6" t="s">
        <v>80</v>
      </c>
      <c r="D39" s="4" t="s">
        <v>81</v>
      </c>
      <c r="E39" s="15" t="s">
        <v>42</v>
      </c>
      <c r="F39" s="10">
        <v>4</v>
      </c>
    </row>
    <row r="40" spans="1:6" s="7" customFormat="1" ht="12" x14ac:dyDescent="0.2">
      <c r="A40" s="17" t="s">
        <v>302</v>
      </c>
      <c r="B40" s="22">
        <v>38</v>
      </c>
      <c r="C40" s="6" t="s">
        <v>297</v>
      </c>
      <c r="D40" s="4" t="s">
        <v>86</v>
      </c>
      <c r="E40" s="15" t="s">
        <v>83</v>
      </c>
      <c r="F40" s="10">
        <v>20</v>
      </c>
    </row>
    <row r="41" spans="1:6" s="7" customFormat="1" ht="12" x14ac:dyDescent="0.2">
      <c r="A41" s="17" t="s">
        <v>302</v>
      </c>
      <c r="B41" s="22">
        <v>39</v>
      </c>
      <c r="C41" s="6" t="s">
        <v>298</v>
      </c>
      <c r="D41" s="4" t="s">
        <v>86</v>
      </c>
      <c r="E41" s="15" t="s">
        <v>83</v>
      </c>
      <c r="F41" s="10">
        <v>15</v>
      </c>
    </row>
    <row r="42" spans="1:6" s="7" customFormat="1" ht="12" x14ac:dyDescent="0.2">
      <c r="A42" s="17" t="s">
        <v>302</v>
      </c>
      <c r="B42" s="22">
        <v>40</v>
      </c>
      <c r="C42" s="6" t="s">
        <v>88</v>
      </c>
      <c r="D42" s="4" t="s">
        <v>81</v>
      </c>
      <c r="E42" s="15" t="s">
        <v>83</v>
      </c>
      <c r="F42" s="10">
        <v>2</v>
      </c>
    </row>
    <row r="43" spans="1:6" s="7" customFormat="1" ht="12" x14ac:dyDescent="0.2">
      <c r="A43" s="17" t="s">
        <v>302</v>
      </c>
      <c r="B43" s="22">
        <v>41</v>
      </c>
      <c r="C43" s="6" t="s">
        <v>97</v>
      </c>
      <c r="D43" s="4" t="s">
        <v>98</v>
      </c>
      <c r="E43" s="15" t="s">
        <v>83</v>
      </c>
      <c r="F43" s="10">
        <v>60</v>
      </c>
    </row>
    <row r="44" spans="1:6" s="7" customFormat="1" ht="11.45" customHeight="1" x14ac:dyDescent="0.2">
      <c r="A44" s="17" t="s">
        <v>302</v>
      </c>
      <c r="B44" s="22">
        <v>42</v>
      </c>
      <c r="C44" s="6" t="s">
        <v>101</v>
      </c>
      <c r="D44" s="4" t="s">
        <v>98</v>
      </c>
      <c r="E44" s="15" t="s">
        <v>83</v>
      </c>
      <c r="F44" s="10">
        <v>3</v>
      </c>
    </row>
    <row r="45" spans="1:6" s="7" customFormat="1" ht="12" x14ac:dyDescent="0.2">
      <c r="A45" s="17" t="s">
        <v>302</v>
      </c>
      <c r="B45" s="22">
        <v>43</v>
      </c>
      <c r="C45" s="6" t="s">
        <v>105</v>
      </c>
      <c r="D45" s="4" t="s">
        <v>103</v>
      </c>
      <c r="E45" s="15" t="s">
        <v>83</v>
      </c>
      <c r="F45" s="10">
        <v>10</v>
      </c>
    </row>
    <row r="46" spans="1:6" s="7" customFormat="1" ht="12" x14ac:dyDescent="0.2">
      <c r="A46" s="17" t="s">
        <v>302</v>
      </c>
      <c r="B46" s="22">
        <v>44</v>
      </c>
      <c r="C46" s="6" t="s">
        <v>108</v>
      </c>
      <c r="D46" s="4" t="s">
        <v>52</v>
      </c>
      <c r="E46" s="15" t="s">
        <v>27</v>
      </c>
      <c r="F46" s="10">
        <v>6</v>
      </c>
    </row>
    <row r="47" spans="1:6" s="7" customFormat="1" ht="12" x14ac:dyDescent="0.2">
      <c r="A47" s="17" t="s">
        <v>302</v>
      </c>
      <c r="B47" s="22">
        <v>45</v>
      </c>
      <c r="C47" s="6" t="s">
        <v>111</v>
      </c>
      <c r="D47" s="4" t="s">
        <v>74</v>
      </c>
      <c r="E47" s="15" t="s">
        <v>42</v>
      </c>
      <c r="F47" s="10">
        <v>25</v>
      </c>
    </row>
    <row r="48" spans="1:6" s="7" customFormat="1" ht="12" x14ac:dyDescent="0.2">
      <c r="A48" s="17" t="s">
        <v>302</v>
      </c>
      <c r="B48" s="22">
        <v>46</v>
      </c>
      <c r="C48" s="6" t="s">
        <v>114</v>
      </c>
      <c r="D48" s="4" t="s">
        <v>86</v>
      </c>
      <c r="E48" s="15" t="s">
        <v>27</v>
      </c>
      <c r="F48" s="10">
        <v>25</v>
      </c>
    </row>
    <row r="49" spans="1:6" s="7" customFormat="1" ht="12" x14ac:dyDescent="0.2">
      <c r="A49" s="17" t="s">
        <v>302</v>
      </c>
      <c r="B49" s="22">
        <v>47</v>
      </c>
      <c r="C49" s="6" t="s">
        <v>117</v>
      </c>
      <c r="D49" s="4" t="s">
        <v>86</v>
      </c>
      <c r="E49" s="15" t="s">
        <v>42</v>
      </c>
      <c r="F49" s="10">
        <v>40</v>
      </c>
    </row>
    <row r="50" spans="1:6" s="7" customFormat="1" ht="12" x14ac:dyDescent="0.2">
      <c r="A50" s="17" t="s">
        <v>303</v>
      </c>
      <c r="B50" s="22">
        <v>48</v>
      </c>
      <c r="C50" s="6" t="s">
        <v>119</v>
      </c>
      <c r="D50" s="4" t="s">
        <v>86</v>
      </c>
      <c r="E50" s="15" t="s">
        <v>42</v>
      </c>
      <c r="F50" s="10">
        <v>120</v>
      </c>
    </row>
    <row r="51" spans="1:6" s="7" customFormat="1" ht="12" x14ac:dyDescent="0.2">
      <c r="A51" s="17" t="s">
        <v>303</v>
      </c>
      <c r="B51" s="22">
        <v>49</v>
      </c>
      <c r="C51" s="6" t="s">
        <v>120</v>
      </c>
      <c r="D51" s="4" t="s">
        <v>86</v>
      </c>
      <c r="E51" s="15" t="s">
        <v>42</v>
      </c>
      <c r="F51" s="10">
        <v>270</v>
      </c>
    </row>
    <row r="52" spans="1:6" s="7" customFormat="1" ht="12" x14ac:dyDescent="0.2">
      <c r="A52" s="17" t="s">
        <v>302</v>
      </c>
      <c r="B52" s="22">
        <v>50</v>
      </c>
      <c r="C52" s="6" t="s">
        <v>124</v>
      </c>
      <c r="D52" s="4" t="s">
        <v>86</v>
      </c>
      <c r="E52" s="15" t="s">
        <v>42</v>
      </c>
      <c r="F52" s="10">
        <v>6</v>
      </c>
    </row>
    <row r="53" spans="1:6" s="7" customFormat="1" ht="12" x14ac:dyDescent="0.2">
      <c r="A53" s="17" t="s">
        <v>302</v>
      </c>
      <c r="B53" s="22">
        <v>51</v>
      </c>
      <c r="C53" s="6" t="s">
        <v>126</v>
      </c>
      <c r="D53" s="4" t="s">
        <v>86</v>
      </c>
      <c r="E53" s="15" t="s">
        <v>127</v>
      </c>
      <c r="F53" s="10">
        <v>130</v>
      </c>
    </row>
    <row r="54" spans="1:6" s="7" customFormat="1" ht="12" x14ac:dyDescent="0.2">
      <c r="A54" s="17" t="s">
        <v>302</v>
      </c>
      <c r="B54" s="22">
        <v>52</v>
      </c>
      <c r="C54" s="6" t="s">
        <v>129</v>
      </c>
      <c r="D54" s="4" t="s">
        <v>86</v>
      </c>
      <c r="E54" s="15" t="s">
        <v>42</v>
      </c>
      <c r="F54" s="10">
        <v>70</v>
      </c>
    </row>
    <row r="55" spans="1:6" s="7" customFormat="1" ht="12" x14ac:dyDescent="0.2">
      <c r="A55" s="17" t="s">
        <v>302</v>
      </c>
      <c r="B55" s="22">
        <v>53</v>
      </c>
      <c r="C55" s="6" t="s">
        <v>135</v>
      </c>
      <c r="D55" s="4" t="s">
        <v>86</v>
      </c>
      <c r="E55" s="15" t="s">
        <v>42</v>
      </c>
      <c r="F55" s="10">
        <v>2</v>
      </c>
    </row>
    <row r="56" spans="1:6" s="7" customFormat="1" ht="12" x14ac:dyDescent="0.2">
      <c r="A56" s="17" t="s">
        <v>302</v>
      </c>
      <c r="B56" s="22">
        <v>54</v>
      </c>
      <c r="C56" s="6" t="s">
        <v>139</v>
      </c>
      <c r="D56" s="4" t="s">
        <v>86</v>
      </c>
      <c r="E56" s="15" t="s">
        <v>42</v>
      </c>
      <c r="F56" s="10">
        <v>2.5</v>
      </c>
    </row>
    <row r="57" spans="1:6" s="7" customFormat="1" ht="12" x14ac:dyDescent="0.2">
      <c r="A57" s="17" t="s">
        <v>302</v>
      </c>
      <c r="B57" s="22">
        <v>55</v>
      </c>
      <c r="C57" s="6" t="s">
        <v>140</v>
      </c>
      <c r="D57" s="4" t="s">
        <v>86</v>
      </c>
      <c r="E57" s="15" t="s">
        <v>42</v>
      </c>
      <c r="F57" s="10">
        <v>4</v>
      </c>
    </row>
    <row r="58" spans="1:6" s="7" customFormat="1" ht="12" x14ac:dyDescent="0.2">
      <c r="A58" s="17" t="s">
        <v>302</v>
      </c>
      <c r="B58" s="22">
        <v>56</v>
      </c>
      <c r="C58" s="6" t="s">
        <v>142</v>
      </c>
      <c r="D58" s="4" t="s">
        <v>86</v>
      </c>
      <c r="E58" s="15" t="s">
        <v>42</v>
      </c>
      <c r="F58" s="10">
        <v>60</v>
      </c>
    </row>
    <row r="59" spans="1:6" s="7" customFormat="1" ht="12" x14ac:dyDescent="0.2">
      <c r="A59" s="17" t="s">
        <v>302</v>
      </c>
      <c r="B59" s="22">
        <v>57</v>
      </c>
      <c r="C59" s="6" t="s">
        <v>144</v>
      </c>
      <c r="D59" s="4" t="s">
        <v>86</v>
      </c>
      <c r="E59" s="15" t="s">
        <v>42</v>
      </c>
      <c r="F59" s="10">
        <v>15</v>
      </c>
    </row>
    <row r="60" spans="1:6" s="7" customFormat="1" ht="12" x14ac:dyDescent="0.2">
      <c r="A60" s="17" t="s">
        <v>302</v>
      </c>
      <c r="B60" s="22">
        <v>58</v>
      </c>
      <c r="C60" s="6" t="s">
        <v>147</v>
      </c>
      <c r="D60" s="4" t="s">
        <v>86</v>
      </c>
      <c r="E60" s="15" t="s">
        <v>42</v>
      </c>
      <c r="F60" s="10">
        <v>10</v>
      </c>
    </row>
    <row r="61" spans="1:6" s="7" customFormat="1" ht="12" x14ac:dyDescent="0.2">
      <c r="A61" s="17" t="s">
        <v>302</v>
      </c>
      <c r="B61" s="22">
        <v>59</v>
      </c>
      <c r="C61" s="6" t="s">
        <v>150</v>
      </c>
      <c r="D61" s="4" t="s">
        <v>86</v>
      </c>
      <c r="E61" s="15" t="s">
        <v>42</v>
      </c>
      <c r="F61" s="10">
        <v>10</v>
      </c>
    </row>
    <row r="62" spans="1:6" s="7" customFormat="1" ht="12" x14ac:dyDescent="0.2">
      <c r="A62" s="17" t="s">
        <v>302</v>
      </c>
      <c r="B62" s="22">
        <v>60</v>
      </c>
      <c r="C62" s="6" t="s">
        <v>158</v>
      </c>
      <c r="D62" s="4" t="s">
        <v>160</v>
      </c>
      <c r="E62" s="15" t="s">
        <v>42</v>
      </c>
      <c r="F62" s="10">
        <v>80</v>
      </c>
    </row>
    <row r="63" spans="1:6" s="7" customFormat="1" ht="12" x14ac:dyDescent="0.2">
      <c r="A63" s="17" t="s">
        <v>302</v>
      </c>
      <c r="B63" s="22">
        <v>61</v>
      </c>
      <c r="C63" s="6" t="s">
        <v>162</v>
      </c>
      <c r="D63" s="4" t="s">
        <v>160</v>
      </c>
      <c r="E63" s="15" t="s">
        <v>42</v>
      </c>
      <c r="F63" s="10">
        <v>20</v>
      </c>
    </row>
    <row r="64" spans="1:6" s="7" customFormat="1" ht="12" x14ac:dyDescent="0.2">
      <c r="A64" s="17" t="s">
        <v>302</v>
      </c>
      <c r="B64" s="22">
        <v>62</v>
      </c>
      <c r="C64" s="6" t="s">
        <v>163</v>
      </c>
      <c r="D64" s="4" t="s">
        <v>160</v>
      </c>
      <c r="E64" s="15" t="s">
        <v>42</v>
      </c>
      <c r="F64" s="10">
        <v>35</v>
      </c>
    </row>
    <row r="65" spans="1:6" s="7" customFormat="1" ht="12" x14ac:dyDescent="0.2">
      <c r="A65" s="17" t="s">
        <v>304</v>
      </c>
      <c r="B65" s="22">
        <v>63</v>
      </c>
      <c r="C65" s="6" t="s">
        <v>164</v>
      </c>
      <c r="D65" s="4" t="s">
        <v>86</v>
      </c>
      <c r="E65" s="15" t="s">
        <v>42</v>
      </c>
      <c r="F65" s="10">
        <v>80</v>
      </c>
    </row>
    <row r="66" spans="1:6" s="7" customFormat="1" ht="12" x14ac:dyDescent="0.2">
      <c r="A66" s="17" t="s">
        <v>302</v>
      </c>
      <c r="B66" s="22">
        <v>64</v>
      </c>
      <c r="C66" s="6" t="s">
        <v>299</v>
      </c>
      <c r="D66" s="4" t="s">
        <v>167</v>
      </c>
      <c r="E66" s="15" t="s">
        <v>83</v>
      </c>
      <c r="F66" s="10">
        <v>40</v>
      </c>
    </row>
    <row r="67" spans="1:6" s="7" customFormat="1" ht="12" x14ac:dyDescent="0.2">
      <c r="A67" s="17" t="s">
        <v>302</v>
      </c>
      <c r="B67" s="22">
        <v>64</v>
      </c>
      <c r="C67" s="6" t="s">
        <v>300</v>
      </c>
      <c r="D67" s="4" t="s">
        <v>167</v>
      </c>
      <c r="E67" s="15" t="s">
        <v>83</v>
      </c>
      <c r="F67" s="10">
        <v>35</v>
      </c>
    </row>
    <row r="68" spans="1:6" s="7" customFormat="1" ht="12" x14ac:dyDescent="0.2">
      <c r="A68" s="17" t="s">
        <v>302</v>
      </c>
      <c r="B68" s="22">
        <v>65</v>
      </c>
      <c r="C68" s="6" t="s">
        <v>168</v>
      </c>
      <c r="D68" s="4" t="s">
        <v>167</v>
      </c>
      <c r="E68" s="15" t="s">
        <v>83</v>
      </c>
      <c r="F68" s="10">
        <v>30</v>
      </c>
    </row>
    <row r="69" spans="1:6" s="7" customFormat="1" ht="12" x14ac:dyDescent="0.2">
      <c r="A69" s="17" t="s">
        <v>302</v>
      </c>
      <c r="B69" s="22">
        <v>66</v>
      </c>
      <c r="C69" s="6" t="s">
        <v>174</v>
      </c>
      <c r="D69" s="4" t="s">
        <v>86</v>
      </c>
      <c r="E69" s="15" t="s">
        <v>42</v>
      </c>
      <c r="F69" s="10">
        <v>15</v>
      </c>
    </row>
    <row r="70" spans="1:6" s="7" customFormat="1" ht="12" x14ac:dyDescent="0.2">
      <c r="A70" s="17" t="s">
        <v>302</v>
      </c>
      <c r="B70" s="22">
        <v>67</v>
      </c>
      <c r="C70" s="6" t="s">
        <v>177</v>
      </c>
      <c r="D70" s="4" t="s">
        <v>86</v>
      </c>
      <c r="E70" s="15" t="s">
        <v>42</v>
      </c>
      <c r="F70" s="10">
        <v>19</v>
      </c>
    </row>
    <row r="71" spans="1:6" s="7" customFormat="1" ht="12" x14ac:dyDescent="0.2">
      <c r="A71" s="17" t="s">
        <v>302</v>
      </c>
      <c r="B71" s="22">
        <v>68</v>
      </c>
      <c r="C71" s="6" t="s">
        <v>180</v>
      </c>
      <c r="D71" s="4" t="s">
        <v>86</v>
      </c>
      <c r="E71" s="15" t="s">
        <v>42</v>
      </c>
      <c r="F71" s="10">
        <v>6</v>
      </c>
    </row>
    <row r="72" spans="1:6" s="7" customFormat="1" ht="12" x14ac:dyDescent="0.2">
      <c r="A72" s="17" t="s">
        <v>302</v>
      </c>
      <c r="B72" s="22">
        <v>69</v>
      </c>
      <c r="C72" s="6" t="s">
        <v>183</v>
      </c>
      <c r="D72" s="4" t="s">
        <v>185</v>
      </c>
      <c r="E72" s="15" t="s">
        <v>83</v>
      </c>
      <c r="F72" s="10">
        <v>15</v>
      </c>
    </row>
    <row r="73" spans="1:6" s="7" customFormat="1" ht="12" x14ac:dyDescent="0.2">
      <c r="A73" s="17" t="s">
        <v>302</v>
      </c>
      <c r="B73" s="22">
        <v>70</v>
      </c>
      <c r="C73" s="6" t="s">
        <v>186</v>
      </c>
      <c r="D73" s="4" t="s">
        <v>86</v>
      </c>
      <c r="E73" s="15" t="s">
        <v>42</v>
      </c>
      <c r="F73" s="10">
        <v>80</v>
      </c>
    </row>
    <row r="74" spans="1:6" s="7" customFormat="1" ht="12" x14ac:dyDescent="0.2">
      <c r="A74" s="17" t="s">
        <v>302</v>
      </c>
      <c r="B74" s="22">
        <v>71</v>
      </c>
      <c r="C74" s="6" t="s">
        <v>188</v>
      </c>
      <c r="D74" s="4" t="s">
        <v>160</v>
      </c>
      <c r="E74" s="15" t="s">
        <v>42</v>
      </c>
      <c r="F74" s="10">
        <v>25</v>
      </c>
    </row>
    <row r="75" spans="1:6" s="7" customFormat="1" ht="12" x14ac:dyDescent="0.2">
      <c r="A75" s="17" t="s">
        <v>302</v>
      </c>
      <c r="B75" s="22">
        <v>72</v>
      </c>
      <c r="C75" s="6" t="s">
        <v>193</v>
      </c>
      <c r="D75" s="4" t="s">
        <v>160</v>
      </c>
      <c r="E75" s="15" t="s">
        <v>42</v>
      </c>
      <c r="F75" s="10">
        <v>15</v>
      </c>
    </row>
    <row r="76" spans="1:6" s="7" customFormat="1" ht="12" x14ac:dyDescent="0.2">
      <c r="A76" s="17" t="s">
        <v>302</v>
      </c>
      <c r="B76" s="22">
        <v>73</v>
      </c>
      <c r="C76" s="6" t="s">
        <v>189</v>
      </c>
      <c r="D76" s="4" t="s">
        <v>160</v>
      </c>
      <c r="E76" s="15" t="s">
        <v>42</v>
      </c>
      <c r="F76" s="10">
        <v>15</v>
      </c>
    </row>
    <row r="77" spans="1:6" s="7" customFormat="1" ht="12" x14ac:dyDescent="0.2">
      <c r="A77" s="17" t="s">
        <v>302</v>
      </c>
      <c r="B77" s="22">
        <v>74</v>
      </c>
      <c r="C77" s="6" t="s">
        <v>194</v>
      </c>
      <c r="D77" s="4" t="s">
        <v>160</v>
      </c>
      <c r="E77" s="15" t="s">
        <v>42</v>
      </c>
      <c r="F77" s="10">
        <v>20</v>
      </c>
    </row>
    <row r="78" spans="1:6" s="7" customFormat="1" ht="12" x14ac:dyDescent="0.2">
      <c r="A78" s="17" t="s">
        <v>302</v>
      </c>
      <c r="B78" s="22">
        <v>75</v>
      </c>
      <c r="C78" s="6" t="s">
        <v>192</v>
      </c>
      <c r="D78" s="4" t="s">
        <v>160</v>
      </c>
      <c r="E78" s="15" t="s">
        <v>42</v>
      </c>
      <c r="F78" s="10">
        <v>18</v>
      </c>
    </row>
    <row r="79" spans="1:6" s="7" customFormat="1" ht="12" x14ac:dyDescent="0.2">
      <c r="A79" s="17" t="s">
        <v>302</v>
      </c>
      <c r="B79" s="22">
        <v>76</v>
      </c>
      <c r="C79" s="6" t="s">
        <v>196</v>
      </c>
      <c r="D79" s="4" t="s">
        <v>160</v>
      </c>
      <c r="E79" s="15" t="s">
        <v>42</v>
      </c>
      <c r="F79" s="10">
        <v>18</v>
      </c>
    </row>
    <row r="80" spans="1:6" s="7" customFormat="1" ht="12" x14ac:dyDescent="0.2">
      <c r="A80" s="17" t="s">
        <v>302</v>
      </c>
      <c r="B80" s="22">
        <v>77</v>
      </c>
      <c r="C80" s="6" t="s">
        <v>197</v>
      </c>
      <c r="D80" s="4" t="s">
        <v>160</v>
      </c>
      <c r="E80" s="15" t="s">
        <v>42</v>
      </c>
      <c r="F80" s="10">
        <v>15</v>
      </c>
    </row>
    <row r="81" spans="1:6" s="7" customFormat="1" ht="12" x14ac:dyDescent="0.2">
      <c r="A81" s="17" t="s">
        <v>302</v>
      </c>
      <c r="B81" s="22">
        <v>78</v>
      </c>
      <c r="C81" s="6" t="s">
        <v>198</v>
      </c>
      <c r="D81" s="4" t="s">
        <v>160</v>
      </c>
      <c r="E81" s="15" t="s">
        <v>42</v>
      </c>
      <c r="F81" s="10">
        <v>15</v>
      </c>
    </row>
    <row r="82" spans="1:6" s="7" customFormat="1" ht="12" x14ac:dyDescent="0.2">
      <c r="A82" s="17" t="s">
        <v>302</v>
      </c>
      <c r="B82" s="22">
        <v>79</v>
      </c>
      <c r="C82" s="6" t="s">
        <v>206</v>
      </c>
      <c r="D82" s="4" t="s">
        <v>3</v>
      </c>
      <c r="E82" s="15" t="s">
        <v>42</v>
      </c>
      <c r="F82" s="10">
        <v>40</v>
      </c>
    </row>
    <row r="83" spans="1:6" s="7" customFormat="1" ht="12" x14ac:dyDescent="0.2">
      <c r="A83" s="17" t="s">
        <v>302</v>
      </c>
      <c r="B83" s="22">
        <v>80</v>
      </c>
      <c r="C83" s="6" t="s">
        <v>207</v>
      </c>
      <c r="D83" s="4" t="s">
        <v>3</v>
      </c>
      <c r="E83" s="15" t="s">
        <v>42</v>
      </c>
      <c r="F83" s="10">
        <v>50</v>
      </c>
    </row>
    <row r="84" spans="1:6" s="7" customFormat="1" ht="12" x14ac:dyDescent="0.2">
      <c r="A84" s="17" t="s">
        <v>302</v>
      </c>
      <c r="B84" s="22">
        <v>81</v>
      </c>
      <c r="C84" s="6" t="s">
        <v>209</v>
      </c>
      <c r="D84" s="4" t="s">
        <v>74</v>
      </c>
      <c r="E84" s="15" t="s">
        <v>42</v>
      </c>
      <c r="F84" s="10">
        <v>9</v>
      </c>
    </row>
    <row r="85" spans="1:6" s="7" customFormat="1" ht="12" x14ac:dyDescent="0.2">
      <c r="A85" s="17" t="s">
        <v>302</v>
      </c>
      <c r="B85" s="22">
        <v>82</v>
      </c>
      <c r="C85" s="6" t="s">
        <v>212</v>
      </c>
      <c r="D85" s="4" t="s">
        <v>74</v>
      </c>
      <c r="E85" s="15" t="s">
        <v>42</v>
      </c>
      <c r="F85" s="10">
        <v>3</v>
      </c>
    </row>
    <row r="86" spans="1:6" s="7" customFormat="1" ht="12" x14ac:dyDescent="0.2">
      <c r="A86" s="17" t="s">
        <v>302</v>
      </c>
      <c r="B86" s="22">
        <v>83</v>
      </c>
      <c r="C86" s="6" t="s">
        <v>276</v>
      </c>
      <c r="D86" s="4"/>
      <c r="E86" s="15" t="s">
        <v>42</v>
      </c>
      <c r="F86" s="10">
        <v>8</v>
      </c>
    </row>
    <row r="87" spans="1:6" s="7" customFormat="1" ht="12" x14ac:dyDescent="0.2">
      <c r="A87" s="17" t="s">
        <v>302</v>
      </c>
      <c r="B87" s="22">
        <v>84</v>
      </c>
      <c r="C87" s="6" t="s">
        <v>277</v>
      </c>
      <c r="D87" s="4"/>
      <c r="E87" s="15" t="s">
        <v>42</v>
      </c>
      <c r="F87" s="10">
        <v>10</v>
      </c>
    </row>
    <row r="88" spans="1:6" s="7" customFormat="1" ht="12" x14ac:dyDescent="0.2">
      <c r="A88" s="17" t="s">
        <v>302</v>
      </c>
      <c r="B88" s="22">
        <v>85</v>
      </c>
      <c r="C88" s="6" t="s">
        <v>223</v>
      </c>
      <c r="D88" s="4"/>
      <c r="E88" s="15" t="s">
        <v>42</v>
      </c>
      <c r="F88" s="10">
        <v>30</v>
      </c>
    </row>
    <row r="89" spans="1:6" s="7" customFormat="1" ht="12" x14ac:dyDescent="0.2">
      <c r="A89" s="17" t="s">
        <v>302</v>
      </c>
      <c r="B89" s="22">
        <v>86</v>
      </c>
      <c r="C89" s="18" t="s">
        <v>228</v>
      </c>
      <c r="D89" s="4"/>
      <c r="E89" s="15" t="s">
        <v>42</v>
      </c>
      <c r="F89" s="10">
        <v>25</v>
      </c>
    </row>
    <row r="90" spans="1:6" s="7" customFormat="1" ht="24" x14ac:dyDescent="0.2">
      <c r="A90" s="17" t="s">
        <v>302</v>
      </c>
      <c r="B90" s="22">
        <v>87</v>
      </c>
      <c r="C90" s="6" t="s">
        <v>262</v>
      </c>
      <c r="D90" s="4" t="s">
        <v>265</v>
      </c>
      <c r="E90" s="4" t="s">
        <v>83</v>
      </c>
      <c r="F90" s="10">
        <v>50</v>
      </c>
    </row>
    <row r="91" spans="1:6" s="7" customFormat="1" ht="12" x14ac:dyDescent="0.2">
      <c r="A91" s="17" t="s">
        <v>302</v>
      </c>
      <c r="B91" s="22">
        <v>88</v>
      </c>
      <c r="C91" s="6" t="s">
        <v>264</v>
      </c>
      <c r="D91" s="4"/>
      <c r="E91" s="4" t="s">
        <v>42</v>
      </c>
      <c r="F91" s="10">
        <v>10</v>
      </c>
    </row>
    <row r="92" spans="1:6" s="7" customFormat="1" ht="12" x14ac:dyDescent="0.2">
      <c r="A92" s="17" t="s">
        <v>302</v>
      </c>
      <c r="B92" s="22">
        <v>89</v>
      </c>
      <c r="C92" s="18" t="s">
        <v>267</v>
      </c>
      <c r="D92" s="29"/>
      <c r="E92" s="29" t="s">
        <v>42</v>
      </c>
      <c r="F92" s="10">
        <v>1600</v>
      </c>
    </row>
    <row r="93" spans="1:6" s="7" customFormat="1" ht="12" x14ac:dyDescent="0.2">
      <c r="A93" s="17" t="s">
        <v>302</v>
      </c>
      <c r="B93" s="22">
        <v>90</v>
      </c>
      <c r="C93" s="18" t="s">
        <v>269</v>
      </c>
      <c r="D93" s="29"/>
      <c r="E93" s="29" t="s">
        <v>42</v>
      </c>
      <c r="F93" s="10">
        <v>650</v>
      </c>
    </row>
    <row r="94" spans="1:6" s="7" customFormat="1" ht="12" x14ac:dyDescent="0.2">
      <c r="A94" s="17" t="s">
        <v>302</v>
      </c>
      <c r="B94" s="22">
        <v>91</v>
      </c>
      <c r="C94" s="18" t="s">
        <v>270</v>
      </c>
      <c r="D94" s="29"/>
      <c r="E94" s="29" t="s">
        <v>42</v>
      </c>
      <c r="F94" s="10">
        <v>200</v>
      </c>
    </row>
    <row r="95" spans="1:6" s="7" customFormat="1" ht="12" x14ac:dyDescent="0.2">
      <c r="A95" s="17" t="s">
        <v>302</v>
      </c>
      <c r="B95" s="22">
        <v>92</v>
      </c>
      <c r="C95" s="6" t="s">
        <v>271</v>
      </c>
      <c r="D95" s="4"/>
      <c r="E95" s="4" t="s">
        <v>27</v>
      </c>
      <c r="F95" s="10">
        <v>3</v>
      </c>
    </row>
  </sheetData>
  <mergeCells count="7">
    <mergeCell ref="A1:F2"/>
    <mergeCell ref="A3:A4"/>
    <mergeCell ref="F3:F4"/>
    <mergeCell ref="B3:B4"/>
    <mergeCell ref="C3:C4"/>
    <mergeCell ref="D3:D4"/>
    <mergeCell ref="E3:E4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3" workbookViewId="0">
      <selection activeCell="F5" sqref="F5:F34"/>
    </sheetView>
  </sheetViews>
  <sheetFormatPr defaultColWidth="8.5" defaultRowHeight="15" x14ac:dyDescent="0.25"/>
  <cols>
    <col min="1" max="1" width="5.25" style="1" bestFit="1" customWidth="1"/>
    <col min="2" max="2" width="3.375" style="5" customWidth="1"/>
    <col min="3" max="3" width="49.125" style="2" bestFit="1" customWidth="1"/>
    <col min="4" max="4" width="20" style="33" customWidth="1"/>
    <col min="5" max="5" width="12" style="2" bestFit="1" customWidth="1"/>
    <col min="6" max="6" width="10" style="11" bestFit="1" customWidth="1"/>
    <col min="7" max="16384" width="8.5" style="1"/>
  </cols>
  <sheetData>
    <row r="1" spans="1:6" ht="14.45" customHeight="1" x14ac:dyDescent="0.25">
      <c r="A1" s="60" t="s">
        <v>279</v>
      </c>
      <c r="B1" s="60"/>
      <c r="C1" s="60"/>
      <c r="D1" s="60"/>
      <c r="E1" s="60"/>
      <c r="F1" s="60"/>
    </row>
    <row r="2" spans="1:6" ht="14.45" customHeight="1" thickBot="1" x14ac:dyDescent="0.3">
      <c r="A2" s="62"/>
      <c r="B2" s="62"/>
      <c r="C2" s="62"/>
      <c r="D2" s="62"/>
      <c r="E2" s="62"/>
      <c r="F2" s="62"/>
    </row>
    <row r="3" spans="1:6" ht="15.6" customHeight="1" x14ac:dyDescent="0.25">
      <c r="A3" s="68" t="s">
        <v>57</v>
      </c>
      <c r="B3" s="68" t="s">
        <v>0</v>
      </c>
      <c r="C3" s="71" t="s">
        <v>6</v>
      </c>
      <c r="D3" s="71" t="s">
        <v>84</v>
      </c>
      <c r="E3" s="71" t="s">
        <v>85</v>
      </c>
      <c r="F3" s="64" t="s">
        <v>5</v>
      </c>
    </row>
    <row r="4" spans="1:6" ht="15.6" customHeight="1" thickBot="1" x14ac:dyDescent="0.3">
      <c r="A4" s="69"/>
      <c r="B4" s="70"/>
      <c r="C4" s="72"/>
      <c r="D4" s="75"/>
      <c r="E4" s="72"/>
      <c r="F4" s="65"/>
    </row>
    <row r="5" spans="1:6" s="7" customFormat="1" ht="12" x14ac:dyDescent="0.2">
      <c r="A5" s="17" t="s">
        <v>56</v>
      </c>
      <c r="B5" s="16">
        <v>1</v>
      </c>
      <c r="C5" s="6" t="s">
        <v>19</v>
      </c>
      <c r="D5" s="29" t="s">
        <v>306</v>
      </c>
      <c r="E5" s="15" t="s">
        <v>42</v>
      </c>
      <c r="F5" s="10">
        <v>60</v>
      </c>
    </row>
    <row r="6" spans="1:6" s="7" customFormat="1" ht="12" x14ac:dyDescent="0.2">
      <c r="A6" s="17" t="s">
        <v>56</v>
      </c>
      <c r="B6" s="16">
        <v>2</v>
      </c>
      <c r="C6" s="6" t="s">
        <v>154</v>
      </c>
      <c r="D6" s="29" t="s">
        <v>306</v>
      </c>
      <c r="E6" s="15" t="s">
        <v>42</v>
      </c>
      <c r="F6" s="10">
        <v>30</v>
      </c>
    </row>
    <row r="7" spans="1:6" s="7" customFormat="1" ht="24" x14ac:dyDescent="0.2">
      <c r="A7" s="17" t="s">
        <v>56</v>
      </c>
      <c r="B7" s="16">
        <v>3</v>
      </c>
      <c r="C7" s="6" t="s">
        <v>156</v>
      </c>
      <c r="D7" s="29" t="s">
        <v>306</v>
      </c>
      <c r="E7" s="15" t="s">
        <v>42</v>
      </c>
      <c r="F7" s="10">
        <v>40</v>
      </c>
    </row>
    <row r="8" spans="1:6" s="7" customFormat="1" ht="24" x14ac:dyDescent="0.2">
      <c r="A8" s="17" t="s">
        <v>56</v>
      </c>
      <c r="B8" s="16">
        <v>4</v>
      </c>
      <c r="C8" s="6" t="s">
        <v>227</v>
      </c>
      <c r="D8" s="29" t="s">
        <v>306</v>
      </c>
      <c r="E8" s="15" t="s">
        <v>42</v>
      </c>
      <c r="F8" s="10">
        <v>240</v>
      </c>
    </row>
    <row r="9" spans="1:6" s="7" customFormat="1" ht="12" x14ac:dyDescent="0.2">
      <c r="A9" s="17" t="s">
        <v>56</v>
      </c>
      <c r="B9" s="16">
        <v>5</v>
      </c>
      <c r="C9" s="6" t="s">
        <v>229</v>
      </c>
      <c r="D9" s="29" t="s">
        <v>306</v>
      </c>
      <c r="E9" s="15" t="s">
        <v>42</v>
      </c>
      <c r="F9" s="10">
        <v>0.2</v>
      </c>
    </row>
    <row r="10" spans="1:6" s="7" customFormat="1" ht="12" x14ac:dyDescent="0.2">
      <c r="A10" s="17" t="s">
        <v>56</v>
      </c>
      <c r="B10" s="16">
        <v>6</v>
      </c>
      <c r="C10" s="6" t="s">
        <v>230</v>
      </c>
      <c r="D10" s="29" t="s">
        <v>306</v>
      </c>
      <c r="E10" s="15" t="s">
        <v>27</v>
      </c>
      <c r="F10" s="10">
        <v>35</v>
      </c>
    </row>
    <row r="11" spans="1:6" s="7" customFormat="1" ht="12" x14ac:dyDescent="0.2">
      <c r="A11" s="17" t="s">
        <v>56</v>
      </c>
      <c r="B11" s="16">
        <v>7</v>
      </c>
      <c r="C11" s="6" t="s">
        <v>231</v>
      </c>
      <c r="D11" s="29" t="s">
        <v>306</v>
      </c>
      <c r="E11" s="15" t="s">
        <v>42</v>
      </c>
      <c r="F11" s="10">
        <v>0.25</v>
      </c>
    </row>
    <row r="12" spans="1:6" s="7" customFormat="1" ht="12" x14ac:dyDescent="0.2">
      <c r="A12" s="17" t="s">
        <v>56</v>
      </c>
      <c r="B12" s="16">
        <v>8</v>
      </c>
      <c r="C12" s="6" t="s">
        <v>232</v>
      </c>
      <c r="D12" s="29" t="s">
        <v>306</v>
      </c>
      <c r="E12" s="15" t="s">
        <v>233</v>
      </c>
      <c r="F12" s="10">
        <v>1.2</v>
      </c>
    </row>
    <row r="13" spans="1:6" s="7" customFormat="1" ht="12" x14ac:dyDescent="0.2">
      <c r="A13" s="17" t="s">
        <v>56</v>
      </c>
      <c r="B13" s="16">
        <v>9</v>
      </c>
      <c r="C13" s="6" t="s">
        <v>234</v>
      </c>
      <c r="D13" s="29" t="s">
        <v>306</v>
      </c>
      <c r="E13" s="15" t="s">
        <v>45</v>
      </c>
      <c r="F13" s="10">
        <v>1.2</v>
      </c>
    </row>
    <row r="14" spans="1:6" s="7" customFormat="1" ht="12" x14ac:dyDescent="0.2">
      <c r="A14" s="17" t="s">
        <v>56</v>
      </c>
      <c r="B14" s="16">
        <v>10</v>
      </c>
      <c r="C14" s="6" t="s">
        <v>235</v>
      </c>
      <c r="D14" s="29" t="s">
        <v>306</v>
      </c>
      <c r="E14" s="15" t="s">
        <v>42</v>
      </c>
      <c r="F14" s="10">
        <v>1.4</v>
      </c>
    </row>
    <row r="15" spans="1:6" s="7" customFormat="1" ht="12" x14ac:dyDescent="0.2">
      <c r="A15" s="17" t="s">
        <v>56</v>
      </c>
      <c r="B15" s="16">
        <v>11</v>
      </c>
      <c r="C15" s="6" t="s">
        <v>237</v>
      </c>
      <c r="D15" s="29" t="s">
        <v>306</v>
      </c>
      <c r="E15" s="15" t="s">
        <v>236</v>
      </c>
      <c r="F15" s="10">
        <v>3.5</v>
      </c>
    </row>
    <row r="16" spans="1:6" s="7" customFormat="1" ht="12" x14ac:dyDescent="0.2">
      <c r="A16" s="17" t="s">
        <v>56</v>
      </c>
      <c r="B16" s="16">
        <v>12</v>
      </c>
      <c r="C16" s="6" t="s">
        <v>238</v>
      </c>
      <c r="D16" s="29" t="s">
        <v>306</v>
      </c>
      <c r="E16" s="15" t="s">
        <v>42</v>
      </c>
      <c r="F16" s="10">
        <v>2.5</v>
      </c>
    </row>
    <row r="17" spans="1:6" s="7" customFormat="1" ht="12" x14ac:dyDescent="0.2">
      <c r="A17" s="17" t="s">
        <v>56</v>
      </c>
      <c r="B17" s="16">
        <v>13</v>
      </c>
      <c r="C17" s="6" t="s">
        <v>239</v>
      </c>
      <c r="D17" s="29" t="s">
        <v>306</v>
      </c>
      <c r="E17" s="15" t="s">
        <v>42</v>
      </c>
      <c r="F17" s="10">
        <v>1.5</v>
      </c>
    </row>
    <row r="18" spans="1:6" s="7" customFormat="1" ht="12" x14ac:dyDescent="0.2">
      <c r="A18" s="17" t="s">
        <v>56</v>
      </c>
      <c r="B18" s="16">
        <v>14</v>
      </c>
      <c r="C18" s="6" t="s">
        <v>240</v>
      </c>
      <c r="D18" s="29" t="s">
        <v>306</v>
      </c>
      <c r="E18" s="15" t="s">
        <v>42</v>
      </c>
      <c r="F18" s="10">
        <v>2</v>
      </c>
    </row>
    <row r="19" spans="1:6" s="7" customFormat="1" ht="12" x14ac:dyDescent="0.2">
      <c r="A19" s="17" t="s">
        <v>56</v>
      </c>
      <c r="B19" s="16">
        <v>15</v>
      </c>
      <c r="C19" s="6" t="s">
        <v>241</v>
      </c>
      <c r="D19" s="29" t="s">
        <v>306</v>
      </c>
      <c r="E19" s="15" t="s">
        <v>42</v>
      </c>
      <c r="F19" s="10">
        <v>1</v>
      </c>
    </row>
    <row r="20" spans="1:6" s="7" customFormat="1" ht="12" x14ac:dyDescent="0.2">
      <c r="A20" s="17" t="s">
        <v>56</v>
      </c>
      <c r="B20" s="16">
        <v>16</v>
      </c>
      <c r="C20" s="6" t="s">
        <v>242</v>
      </c>
      <c r="D20" s="29" t="s">
        <v>306</v>
      </c>
      <c r="E20" s="15" t="s">
        <v>256</v>
      </c>
      <c r="F20" s="10">
        <v>3</v>
      </c>
    </row>
    <row r="21" spans="1:6" s="7" customFormat="1" ht="12" x14ac:dyDescent="0.2">
      <c r="A21" s="17" t="s">
        <v>56</v>
      </c>
      <c r="B21" s="16">
        <v>17</v>
      </c>
      <c r="C21" s="6" t="s">
        <v>243</v>
      </c>
      <c r="D21" s="29" t="s">
        <v>306</v>
      </c>
      <c r="E21" s="15" t="s">
        <v>257</v>
      </c>
      <c r="F21" s="10">
        <v>0.9</v>
      </c>
    </row>
    <row r="22" spans="1:6" s="7" customFormat="1" ht="12" x14ac:dyDescent="0.2">
      <c r="A22" s="17" t="s">
        <v>56</v>
      </c>
      <c r="B22" s="16">
        <v>18</v>
      </c>
      <c r="C22" s="6" t="s">
        <v>244</v>
      </c>
      <c r="D22" s="29" t="s">
        <v>306</v>
      </c>
      <c r="E22" s="15" t="s">
        <v>42</v>
      </c>
      <c r="F22" s="10">
        <v>1</v>
      </c>
    </row>
    <row r="23" spans="1:6" s="7" customFormat="1" ht="12" x14ac:dyDescent="0.2">
      <c r="A23" s="17" t="s">
        <v>56</v>
      </c>
      <c r="B23" s="16">
        <v>19</v>
      </c>
      <c r="C23" s="6" t="s">
        <v>245</v>
      </c>
      <c r="D23" s="29" t="s">
        <v>306</v>
      </c>
      <c r="E23" s="15" t="s">
        <v>42</v>
      </c>
      <c r="F23" s="10">
        <v>3</v>
      </c>
    </row>
    <row r="24" spans="1:6" s="7" customFormat="1" ht="12" x14ac:dyDescent="0.2">
      <c r="A24" s="17" t="s">
        <v>56</v>
      </c>
      <c r="B24" s="16">
        <v>20</v>
      </c>
      <c r="C24" s="6" t="s">
        <v>246</v>
      </c>
      <c r="D24" s="29" t="s">
        <v>306</v>
      </c>
      <c r="E24" s="15" t="s">
        <v>42</v>
      </c>
      <c r="F24" s="10">
        <v>50</v>
      </c>
    </row>
    <row r="25" spans="1:6" s="7" customFormat="1" ht="12" x14ac:dyDescent="0.2">
      <c r="A25" s="17" t="s">
        <v>56</v>
      </c>
      <c r="B25" s="16">
        <v>21</v>
      </c>
      <c r="C25" s="6" t="s">
        <v>249</v>
      </c>
      <c r="D25" s="4" t="s">
        <v>305</v>
      </c>
      <c r="E25" s="4" t="s">
        <v>250</v>
      </c>
      <c r="F25" s="10">
        <v>20</v>
      </c>
    </row>
    <row r="26" spans="1:6" s="7" customFormat="1" ht="12" x14ac:dyDescent="0.2">
      <c r="A26" s="17" t="s">
        <v>56</v>
      </c>
      <c r="B26" s="16">
        <v>22</v>
      </c>
      <c r="C26" s="6" t="s">
        <v>251</v>
      </c>
      <c r="D26" s="29" t="s">
        <v>306</v>
      </c>
      <c r="E26" s="4" t="s">
        <v>42</v>
      </c>
      <c r="F26" s="10">
        <v>0.8</v>
      </c>
    </row>
    <row r="27" spans="1:6" s="7" customFormat="1" ht="12" x14ac:dyDescent="0.2">
      <c r="A27" s="17" t="s">
        <v>56</v>
      </c>
      <c r="B27" s="16">
        <v>23</v>
      </c>
      <c r="C27" s="6" t="s">
        <v>252</v>
      </c>
      <c r="D27" s="29" t="s">
        <v>306</v>
      </c>
      <c r="E27" s="4" t="s">
        <v>42</v>
      </c>
      <c r="F27" s="10">
        <v>0.8</v>
      </c>
    </row>
    <row r="28" spans="1:6" s="7" customFormat="1" ht="12" x14ac:dyDescent="0.2">
      <c r="A28" s="17" t="s">
        <v>56</v>
      </c>
      <c r="B28" s="16">
        <v>24</v>
      </c>
      <c r="C28" s="6" t="s">
        <v>253</v>
      </c>
      <c r="D28" s="29" t="s">
        <v>306</v>
      </c>
      <c r="E28" s="4" t="s">
        <v>42</v>
      </c>
      <c r="F28" s="10">
        <v>1.5</v>
      </c>
    </row>
    <row r="29" spans="1:6" s="7" customFormat="1" ht="12" x14ac:dyDescent="0.2">
      <c r="A29" s="17" t="s">
        <v>56</v>
      </c>
      <c r="B29" s="16">
        <v>25</v>
      </c>
      <c r="C29" s="6" t="s">
        <v>254</v>
      </c>
      <c r="D29" s="29" t="s">
        <v>306</v>
      </c>
      <c r="E29" s="4" t="s">
        <v>42</v>
      </c>
      <c r="F29" s="10">
        <v>2</v>
      </c>
    </row>
    <row r="30" spans="1:6" s="7" customFormat="1" ht="12" x14ac:dyDescent="0.2">
      <c r="A30" s="17" t="s">
        <v>56</v>
      </c>
      <c r="B30" s="16">
        <v>26</v>
      </c>
      <c r="C30" s="6" t="s">
        <v>255</v>
      </c>
      <c r="D30" s="29" t="s">
        <v>306</v>
      </c>
      <c r="E30" s="4" t="s">
        <v>258</v>
      </c>
      <c r="F30" s="10">
        <v>2</v>
      </c>
    </row>
    <row r="31" spans="1:6" s="7" customFormat="1" ht="12" x14ac:dyDescent="0.2">
      <c r="A31" s="17" t="s">
        <v>56</v>
      </c>
      <c r="B31" s="16">
        <v>27</v>
      </c>
      <c r="C31" s="6" t="s">
        <v>259</v>
      </c>
      <c r="D31" s="29" t="s">
        <v>306</v>
      </c>
      <c r="E31" s="4" t="s">
        <v>42</v>
      </c>
      <c r="F31" s="10">
        <v>1.5</v>
      </c>
    </row>
    <row r="32" spans="1:6" s="7" customFormat="1" ht="12" x14ac:dyDescent="0.2">
      <c r="A32" s="17" t="s">
        <v>56</v>
      </c>
      <c r="B32" s="16">
        <v>28</v>
      </c>
      <c r="C32" s="6" t="s">
        <v>260</v>
      </c>
      <c r="D32" s="29" t="s">
        <v>306</v>
      </c>
      <c r="E32" s="4" t="s">
        <v>42</v>
      </c>
      <c r="F32" s="10">
        <v>5</v>
      </c>
    </row>
    <row r="33" spans="1:6" s="7" customFormat="1" ht="12" x14ac:dyDescent="0.2">
      <c r="A33" s="17" t="s">
        <v>56</v>
      </c>
      <c r="B33" s="16">
        <v>29</v>
      </c>
      <c r="C33" s="6" t="s">
        <v>261</v>
      </c>
      <c r="D33" s="29" t="s">
        <v>306</v>
      </c>
      <c r="E33" s="4" t="s">
        <v>42</v>
      </c>
      <c r="F33" s="10">
        <v>1.5</v>
      </c>
    </row>
    <row r="34" spans="1:6" s="7" customFormat="1" ht="12" x14ac:dyDescent="0.2">
      <c r="A34" s="17" t="s">
        <v>56</v>
      </c>
      <c r="B34" s="16">
        <v>30</v>
      </c>
      <c r="C34" s="6" t="s">
        <v>132</v>
      </c>
      <c r="D34" s="29" t="s">
        <v>306</v>
      </c>
      <c r="E34" s="15" t="s">
        <v>27</v>
      </c>
      <c r="F34" s="10">
        <v>4.5</v>
      </c>
    </row>
  </sheetData>
  <mergeCells count="7">
    <mergeCell ref="F3:F4"/>
    <mergeCell ref="A1:F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F5" sqref="F5:F6"/>
    </sheetView>
  </sheetViews>
  <sheetFormatPr defaultRowHeight="14.25" x14ac:dyDescent="0.2"/>
  <cols>
    <col min="2" max="2" width="2.375" bestFit="1" customWidth="1"/>
    <col min="3" max="6" width="23.25" customWidth="1"/>
  </cols>
  <sheetData>
    <row r="1" spans="1:6" s="1" customFormat="1" ht="14.45" customHeight="1" x14ac:dyDescent="0.25">
      <c r="A1" s="60" t="s">
        <v>294</v>
      </c>
      <c r="B1" s="60"/>
      <c r="C1" s="60"/>
      <c r="D1" s="60"/>
      <c r="E1" s="60"/>
      <c r="F1" s="60"/>
    </row>
    <row r="2" spans="1:6" s="1" customFormat="1" ht="14.45" customHeight="1" thickBot="1" x14ac:dyDescent="0.3">
      <c r="A2" s="62"/>
      <c r="B2" s="62"/>
      <c r="C2" s="62"/>
      <c r="D2" s="62"/>
      <c r="E2" s="62"/>
      <c r="F2" s="62"/>
    </row>
    <row r="3" spans="1:6" s="1" customFormat="1" ht="15.6" customHeight="1" x14ac:dyDescent="0.25">
      <c r="A3" s="68" t="s">
        <v>57</v>
      </c>
      <c r="B3" s="68" t="s">
        <v>0</v>
      </c>
      <c r="C3" s="71" t="s">
        <v>6</v>
      </c>
      <c r="D3" s="71" t="s">
        <v>84</v>
      </c>
      <c r="E3" s="71" t="s">
        <v>85</v>
      </c>
      <c r="F3" s="64" t="s">
        <v>5</v>
      </c>
    </row>
    <row r="4" spans="1:6" s="1" customFormat="1" ht="15.6" customHeight="1" thickBot="1" x14ac:dyDescent="0.3">
      <c r="A4" s="69"/>
      <c r="B4" s="70"/>
      <c r="C4" s="72"/>
      <c r="D4" s="72"/>
      <c r="E4" s="72"/>
      <c r="F4" s="65"/>
    </row>
    <row r="5" spans="1:6" s="7" customFormat="1" ht="24" x14ac:dyDescent="0.2">
      <c r="A5" s="17" t="s">
        <v>18</v>
      </c>
      <c r="B5" s="22">
        <v>1</v>
      </c>
      <c r="C5" s="6" t="s">
        <v>173</v>
      </c>
      <c r="D5" s="4" t="s">
        <v>86</v>
      </c>
      <c r="E5" s="15" t="s">
        <v>42</v>
      </c>
      <c r="F5" s="10">
        <v>100</v>
      </c>
    </row>
    <row r="6" spans="1:6" s="7" customFormat="1" ht="12" x14ac:dyDescent="0.2">
      <c r="A6" s="17" t="s">
        <v>303</v>
      </c>
      <c r="B6" s="22">
        <v>2</v>
      </c>
      <c r="C6" s="6" t="s">
        <v>289</v>
      </c>
      <c r="D6" s="4" t="s">
        <v>86</v>
      </c>
      <c r="E6" s="15" t="s">
        <v>42</v>
      </c>
      <c r="F6" s="26">
        <v>110</v>
      </c>
    </row>
  </sheetData>
  <mergeCells count="7">
    <mergeCell ref="F3:F4"/>
    <mergeCell ref="A1:F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sqref="A1:XFD1048576"/>
    </sheetView>
  </sheetViews>
  <sheetFormatPr defaultColWidth="8.5" defaultRowHeight="11.45" customHeight="1" x14ac:dyDescent="0.25"/>
  <cols>
    <col min="1" max="1" width="5.25" style="1" bestFit="1" customWidth="1"/>
    <col min="2" max="2" width="3.375" style="5" customWidth="1"/>
    <col min="3" max="3" width="49.125" style="2" bestFit="1" customWidth="1"/>
    <col min="4" max="4" width="12" style="2" bestFit="1" customWidth="1"/>
    <col min="5" max="5" width="12.25" style="2" bestFit="1" customWidth="1"/>
    <col min="6" max="6" width="12" style="2" bestFit="1" customWidth="1"/>
    <col min="7" max="7" width="10.375" style="11" bestFit="1" customWidth="1"/>
    <col min="8" max="8" width="15.125" style="1" customWidth="1"/>
    <col min="9" max="16384" width="8.5" style="1"/>
  </cols>
  <sheetData>
    <row r="1" spans="1:7" ht="11.45" customHeight="1" x14ac:dyDescent="0.25">
      <c r="A1" s="60" t="s">
        <v>291</v>
      </c>
      <c r="B1" s="60"/>
      <c r="C1" s="60"/>
      <c r="D1" s="60"/>
      <c r="E1" s="60"/>
      <c r="F1" s="60"/>
      <c r="G1" s="60"/>
    </row>
    <row r="2" spans="1:7" ht="11.45" customHeight="1" thickBot="1" x14ac:dyDescent="0.3">
      <c r="A2" s="62"/>
      <c r="B2" s="62"/>
      <c r="C2" s="62"/>
      <c r="D2" s="62"/>
      <c r="E2" s="62"/>
      <c r="F2" s="62"/>
      <c r="G2" s="62"/>
    </row>
    <row r="3" spans="1:7" ht="11.45" customHeight="1" x14ac:dyDescent="0.25">
      <c r="A3" s="68" t="s">
        <v>57</v>
      </c>
      <c r="B3" s="68" t="s">
        <v>0</v>
      </c>
      <c r="C3" s="71" t="s">
        <v>6</v>
      </c>
      <c r="D3" s="76" t="s">
        <v>85</v>
      </c>
      <c r="E3" s="64" t="s">
        <v>5</v>
      </c>
      <c r="F3" s="71" t="s">
        <v>292</v>
      </c>
      <c r="G3" s="64" t="s">
        <v>293</v>
      </c>
    </row>
    <row r="4" spans="1:7" ht="11.45" customHeight="1" thickBot="1" x14ac:dyDescent="0.3">
      <c r="A4" s="69"/>
      <c r="B4" s="70"/>
      <c r="C4" s="72"/>
      <c r="D4" s="77"/>
      <c r="E4" s="65"/>
      <c r="F4" s="72"/>
      <c r="G4" s="65"/>
    </row>
    <row r="5" spans="1:7" s="7" customFormat="1" ht="11.45" customHeight="1" x14ac:dyDescent="0.2">
      <c r="A5" s="17" t="s">
        <v>302</v>
      </c>
      <c r="B5" s="22">
        <v>1</v>
      </c>
      <c r="C5" s="6" t="s">
        <v>1</v>
      </c>
      <c r="D5" s="8" t="s">
        <v>42</v>
      </c>
      <c r="E5" s="9">
        <v>5</v>
      </c>
      <c r="F5" s="8">
        <v>20</v>
      </c>
      <c r="G5" s="9">
        <f>F5*E5</f>
        <v>100</v>
      </c>
    </row>
    <row r="6" spans="1:7" s="7" customFormat="1" ht="11.45" customHeight="1" x14ac:dyDescent="0.2">
      <c r="A6" s="17" t="s">
        <v>302</v>
      </c>
      <c r="B6" s="22">
        <v>2</v>
      </c>
      <c r="C6" s="6" t="s">
        <v>2</v>
      </c>
      <c r="D6" s="4" t="s">
        <v>42</v>
      </c>
      <c r="E6" s="10">
        <v>40</v>
      </c>
      <c r="F6" s="4">
        <v>1200</v>
      </c>
      <c r="G6" s="10">
        <f t="shared" ref="G6:G68" si="0">F6*E6</f>
        <v>48000</v>
      </c>
    </row>
    <row r="7" spans="1:7" s="7" customFormat="1" ht="11.45" customHeight="1" x14ac:dyDescent="0.2">
      <c r="A7" s="17" t="s">
        <v>302</v>
      </c>
      <c r="B7" s="22">
        <v>3</v>
      </c>
      <c r="C7" s="6" t="s">
        <v>13</v>
      </c>
      <c r="D7" s="4" t="s">
        <v>42</v>
      </c>
      <c r="E7" s="10">
        <v>19</v>
      </c>
      <c r="F7" s="4">
        <v>150</v>
      </c>
      <c r="G7" s="10">
        <f t="shared" si="0"/>
        <v>2850</v>
      </c>
    </row>
    <row r="8" spans="1:7" s="7" customFormat="1" ht="11.45" customHeight="1" x14ac:dyDescent="0.2">
      <c r="A8" s="17" t="s">
        <v>302</v>
      </c>
      <c r="B8" s="22">
        <v>4</v>
      </c>
      <c r="C8" s="6" t="s">
        <v>14</v>
      </c>
      <c r="D8" s="4" t="s">
        <v>42</v>
      </c>
      <c r="E8" s="10">
        <v>19</v>
      </c>
      <c r="F8" s="4">
        <v>150</v>
      </c>
      <c r="G8" s="10">
        <f t="shared" si="0"/>
        <v>2850</v>
      </c>
    </row>
    <row r="9" spans="1:7" s="7" customFormat="1" ht="11.45" customHeight="1" x14ac:dyDescent="0.2">
      <c r="A9" s="17" t="s">
        <v>302</v>
      </c>
      <c r="B9" s="22">
        <v>5</v>
      </c>
      <c r="C9" s="6" t="s">
        <v>4</v>
      </c>
      <c r="D9" s="4" t="s">
        <v>42</v>
      </c>
      <c r="E9" s="10">
        <v>0.8</v>
      </c>
      <c r="F9" s="4">
        <v>10000</v>
      </c>
      <c r="G9" s="10">
        <f t="shared" si="0"/>
        <v>8000</v>
      </c>
    </row>
    <row r="10" spans="1:7" s="7" customFormat="1" ht="11.45" customHeight="1" x14ac:dyDescent="0.2">
      <c r="A10" s="17" t="s">
        <v>302</v>
      </c>
      <c r="B10" s="22">
        <v>6</v>
      </c>
      <c r="C10" s="6" t="s">
        <v>16</v>
      </c>
      <c r="D10" s="4" t="s">
        <v>42</v>
      </c>
      <c r="E10" s="10">
        <v>10</v>
      </c>
      <c r="F10" s="4">
        <v>40</v>
      </c>
      <c r="G10" s="10">
        <f t="shared" si="0"/>
        <v>400</v>
      </c>
    </row>
    <row r="11" spans="1:7" s="7" customFormat="1" ht="11.45" customHeight="1" x14ac:dyDescent="0.2">
      <c r="A11" s="17" t="s">
        <v>302</v>
      </c>
      <c r="B11" s="22">
        <v>9</v>
      </c>
      <c r="C11" s="6" t="s">
        <v>21</v>
      </c>
      <c r="D11" s="4" t="s">
        <v>23</v>
      </c>
      <c r="E11" s="10">
        <v>28</v>
      </c>
      <c r="F11" s="4">
        <v>50</v>
      </c>
      <c r="G11" s="10">
        <f t="shared" si="0"/>
        <v>1400</v>
      </c>
    </row>
    <row r="12" spans="1:7" s="7" customFormat="1" ht="11.45" customHeight="1" x14ac:dyDescent="0.2">
      <c r="A12" s="17" t="s">
        <v>302</v>
      </c>
      <c r="B12" s="22">
        <v>10</v>
      </c>
      <c r="C12" s="6" t="s">
        <v>22</v>
      </c>
      <c r="D12" s="4" t="s">
        <v>23</v>
      </c>
      <c r="E12" s="10">
        <v>28</v>
      </c>
      <c r="F12" s="4">
        <v>50</v>
      </c>
      <c r="G12" s="10">
        <f t="shared" si="0"/>
        <v>1400</v>
      </c>
    </row>
    <row r="13" spans="1:7" s="7" customFormat="1" ht="11.45" customHeight="1" x14ac:dyDescent="0.2">
      <c r="A13" s="17" t="s">
        <v>302</v>
      </c>
      <c r="B13" s="23">
        <v>11</v>
      </c>
      <c r="C13" s="14" t="s">
        <v>31</v>
      </c>
      <c r="D13" s="15" t="s">
        <v>27</v>
      </c>
      <c r="E13" s="24">
        <v>190</v>
      </c>
      <c r="F13" s="15">
        <v>5</v>
      </c>
      <c r="G13" s="24">
        <f t="shared" si="0"/>
        <v>950</v>
      </c>
    </row>
    <row r="14" spans="1:7" s="7" customFormat="1" ht="11.45" customHeight="1" x14ac:dyDescent="0.2">
      <c r="A14" s="17" t="s">
        <v>302</v>
      </c>
      <c r="B14" s="23">
        <v>12</v>
      </c>
      <c r="C14" s="14" t="s">
        <v>32</v>
      </c>
      <c r="D14" s="15" t="s">
        <v>281</v>
      </c>
      <c r="E14" s="24">
        <v>180</v>
      </c>
      <c r="F14" s="15">
        <v>5</v>
      </c>
      <c r="G14" s="24">
        <f t="shared" si="0"/>
        <v>900</v>
      </c>
    </row>
    <row r="15" spans="1:7" s="7" customFormat="1" ht="11.45" customHeight="1" x14ac:dyDescent="0.2">
      <c r="A15" s="17" t="s">
        <v>302</v>
      </c>
      <c r="B15" s="22">
        <v>13</v>
      </c>
      <c r="C15" s="14" t="s">
        <v>28</v>
      </c>
      <c r="D15" s="15" t="s">
        <v>29</v>
      </c>
      <c r="E15" s="24">
        <v>180</v>
      </c>
      <c r="F15" s="15">
        <v>5</v>
      </c>
      <c r="G15" s="24">
        <f t="shared" si="0"/>
        <v>900</v>
      </c>
    </row>
    <row r="16" spans="1:7" s="7" customFormat="1" ht="11.45" customHeight="1" x14ac:dyDescent="0.2">
      <c r="A16" s="17" t="s">
        <v>302</v>
      </c>
      <c r="B16" s="22">
        <v>14</v>
      </c>
      <c r="C16" s="14" t="s">
        <v>30</v>
      </c>
      <c r="D16" s="15" t="s">
        <v>282</v>
      </c>
      <c r="E16" s="24">
        <v>230</v>
      </c>
      <c r="F16" s="15">
        <v>10</v>
      </c>
      <c r="G16" s="24">
        <f t="shared" si="0"/>
        <v>2300</v>
      </c>
    </row>
    <row r="17" spans="1:7" s="7" customFormat="1" ht="11.45" customHeight="1" x14ac:dyDescent="0.2">
      <c r="A17" s="17" t="s">
        <v>302</v>
      </c>
      <c r="B17" s="22">
        <v>15</v>
      </c>
      <c r="C17" s="14" t="s">
        <v>214</v>
      </c>
      <c r="D17" s="15" t="s">
        <v>250</v>
      </c>
      <c r="E17" s="24">
        <v>230</v>
      </c>
      <c r="F17" s="15">
        <v>10</v>
      </c>
      <c r="G17" s="24">
        <f t="shared" si="0"/>
        <v>2300</v>
      </c>
    </row>
    <row r="18" spans="1:7" s="7" customFormat="1" ht="11.45" customHeight="1" x14ac:dyDescent="0.2">
      <c r="A18" s="17" t="s">
        <v>302</v>
      </c>
      <c r="B18" s="22">
        <v>16</v>
      </c>
      <c r="C18" s="14" t="s">
        <v>33</v>
      </c>
      <c r="D18" s="15" t="s">
        <v>284</v>
      </c>
      <c r="E18" s="24">
        <v>50</v>
      </c>
      <c r="F18" s="15">
        <v>10</v>
      </c>
      <c r="G18" s="24">
        <f t="shared" si="0"/>
        <v>500</v>
      </c>
    </row>
    <row r="19" spans="1:7" s="7" customFormat="1" ht="11.45" customHeight="1" x14ac:dyDescent="0.2">
      <c r="A19" s="17" t="s">
        <v>302</v>
      </c>
      <c r="B19" s="22">
        <v>17</v>
      </c>
      <c r="C19" s="14" t="s">
        <v>35</v>
      </c>
      <c r="D19" s="15" t="s">
        <v>27</v>
      </c>
      <c r="E19" s="24">
        <v>60</v>
      </c>
      <c r="F19" s="15">
        <v>15</v>
      </c>
      <c r="G19" s="24">
        <f t="shared" si="0"/>
        <v>900</v>
      </c>
    </row>
    <row r="20" spans="1:7" s="7" customFormat="1" ht="11.45" customHeight="1" x14ac:dyDescent="0.2">
      <c r="A20" s="17" t="s">
        <v>302</v>
      </c>
      <c r="B20" s="22">
        <v>18</v>
      </c>
      <c r="C20" s="14" t="s">
        <v>37</v>
      </c>
      <c r="D20" s="15" t="s">
        <v>27</v>
      </c>
      <c r="E20" s="24">
        <v>7</v>
      </c>
      <c r="F20" s="15">
        <v>100</v>
      </c>
      <c r="G20" s="24">
        <f t="shared" si="0"/>
        <v>700</v>
      </c>
    </row>
    <row r="21" spans="1:7" s="7" customFormat="1" ht="11.45" customHeight="1" x14ac:dyDescent="0.2">
      <c r="A21" s="17" t="s">
        <v>302</v>
      </c>
      <c r="B21" s="22">
        <v>19</v>
      </c>
      <c r="C21" s="14" t="s">
        <v>39</v>
      </c>
      <c r="D21" s="15" t="s">
        <v>42</v>
      </c>
      <c r="E21" s="10">
        <v>15</v>
      </c>
      <c r="F21" s="15">
        <v>20</v>
      </c>
      <c r="G21" s="10">
        <f t="shared" si="0"/>
        <v>300</v>
      </c>
    </row>
    <row r="22" spans="1:7" s="7" customFormat="1" ht="11.45" customHeight="1" x14ac:dyDescent="0.2">
      <c r="A22" s="17" t="s">
        <v>302</v>
      </c>
      <c r="B22" s="22">
        <v>20</v>
      </c>
      <c r="C22" s="6" t="s">
        <v>43</v>
      </c>
      <c r="D22" s="15" t="s">
        <v>45</v>
      </c>
      <c r="E22" s="10">
        <v>60</v>
      </c>
      <c r="F22" s="15">
        <v>5</v>
      </c>
      <c r="G22" s="10">
        <f t="shared" si="0"/>
        <v>300</v>
      </c>
    </row>
    <row r="23" spans="1:7" s="7" customFormat="1" ht="11.45" customHeight="1" x14ac:dyDescent="0.2">
      <c r="A23" s="17" t="s">
        <v>302</v>
      </c>
      <c r="B23" s="22">
        <v>21</v>
      </c>
      <c r="C23" s="6" t="s">
        <v>50</v>
      </c>
      <c r="D23" s="15" t="s">
        <v>42</v>
      </c>
      <c r="E23" s="10">
        <v>25</v>
      </c>
      <c r="F23" s="15">
        <v>75</v>
      </c>
      <c r="G23" s="10">
        <f t="shared" si="0"/>
        <v>1875</v>
      </c>
    </row>
    <row r="24" spans="1:7" s="7" customFormat="1" ht="11.45" customHeight="1" x14ac:dyDescent="0.2">
      <c r="A24" s="17" t="s">
        <v>302</v>
      </c>
      <c r="B24" s="22">
        <v>22</v>
      </c>
      <c r="C24" s="6" t="s">
        <v>51</v>
      </c>
      <c r="D24" s="15" t="s">
        <v>42</v>
      </c>
      <c r="E24" s="10">
        <v>25</v>
      </c>
      <c r="F24" s="15">
        <v>75</v>
      </c>
      <c r="G24" s="10">
        <f t="shared" si="0"/>
        <v>1875</v>
      </c>
    </row>
    <row r="25" spans="1:7" s="7" customFormat="1" ht="11.45" customHeight="1" x14ac:dyDescent="0.2">
      <c r="A25" s="17" t="s">
        <v>302</v>
      </c>
      <c r="B25" s="22">
        <v>23</v>
      </c>
      <c r="C25" s="6" t="s">
        <v>46</v>
      </c>
      <c r="D25" s="15" t="s">
        <v>42</v>
      </c>
      <c r="E25" s="10">
        <v>15</v>
      </c>
      <c r="F25" s="15">
        <v>20</v>
      </c>
      <c r="G25" s="10">
        <f t="shared" si="0"/>
        <v>300</v>
      </c>
    </row>
    <row r="26" spans="1:7" s="7" customFormat="1" ht="11.45" customHeight="1" x14ac:dyDescent="0.2">
      <c r="A26" s="17" t="s">
        <v>302</v>
      </c>
      <c r="B26" s="22">
        <v>24</v>
      </c>
      <c r="C26" s="6" t="s">
        <v>48</v>
      </c>
      <c r="D26" s="15" t="s">
        <v>42</v>
      </c>
      <c r="E26" s="10">
        <v>20</v>
      </c>
      <c r="F26" s="15">
        <v>5</v>
      </c>
      <c r="G26" s="10">
        <f t="shared" si="0"/>
        <v>100</v>
      </c>
    </row>
    <row r="27" spans="1:7" s="7" customFormat="1" ht="11.45" customHeight="1" x14ac:dyDescent="0.2">
      <c r="A27" s="17" t="s">
        <v>302</v>
      </c>
      <c r="B27" s="22">
        <v>25</v>
      </c>
      <c r="C27" s="6" t="s">
        <v>307</v>
      </c>
      <c r="D27" s="15" t="s">
        <v>42</v>
      </c>
      <c r="E27" s="10">
        <v>15</v>
      </c>
      <c r="F27" s="15">
        <v>20</v>
      </c>
      <c r="G27" s="10">
        <f t="shared" si="0"/>
        <v>300</v>
      </c>
    </row>
    <row r="28" spans="1:7" s="7" customFormat="1" ht="24" x14ac:dyDescent="0.2">
      <c r="A28" s="17" t="s">
        <v>302</v>
      </c>
      <c r="B28" s="22">
        <v>26</v>
      </c>
      <c r="C28" s="6" t="s">
        <v>308</v>
      </c>
      <c r="D28" s="15" t="s">
        <v>42</v>
      </c>
      <c r="E28" s="10">
        <v>20</v>
      </c>
      <c r="F28" s="15">
        <v>10</v>
      </c>
      <c r="G28" s="10">
        <f t="shared" si="0"/>
        <v>200</v>
      </c>
    </row>
    <row r="29" spans="1:7" s="7" customFormat="1" ht="24" x14ac:dyDescent="0.2">
      <c r="A29" s="17" t="s">
        <v>302</v>
      </c>
      <c r="B29" s="22">
        <v>27</v>
      </c>
      <c r="C29" s="6" t="s">
        <v>309</v>
      </c>
      <c r="D29" s="15" t="s">
        <v>62</v>
      </c>
      <c r="E29" s="10">
        <v>15</v>
      </c>
      <c r="F29" s="15">
        <v>10</v>
      </c>
      <c r="G29" s="10">
        <f t="shared" si="0"/>
        <v>150</v>
      </c>
    </row>
    <row r="30" spans="1:7" s="7" customFormat="1" ht="24" x14ac:dyDescent="0.2">
      <c r="A30" s="17" t="s">
        <v>302</v>
      </c>
      <c r="B30" s="22">
        <v>28</v>
      </c>
      <c r="C30" s="6" t="s">
        <v>310</v>
      </c>
      <c r="D30" s="15" t="s">
        <v>62</v>
      </c>
      <c r="E30" s="10">
        <v>8</v>
      </c>
      <c r="F30" s="15">
        <v>60</v>
      </c>
      <c r="G30" s="10">
        <f t="shared" si="0"/>
        <v>480</v>
      </c>
    </row>
    <row r="31" spans="1:7" s="7" customFormat="1" ht="24" x14ac:dyDescent="0.2">
      <c r="A31" s="17" t="s">
        <v>302</v>
      </c>
      <c r="B31" s="22">
        <v>29</v>
      </c>
      <c r="C31" s="6" t="s">
        <v>311</v>
      </c>
      <c r="D31" s="15" t="s">
        <v>62</v>
      </c>
      <c r="E31" s="10">
        <v>10</v>
      </c>
      <c r="F31" s="15">
        <v>10</v>
      </c>
      <c r="G31" s="10">
        <f t="shared" si="0"/>
        <v>100</v>
      </c>
    </row>
    <row r="32" spans="1:7" s="7" customFormat="1" ht="23.45" customHeight="1" x14ac:dyDescent="0.2">
      <c r="A32" s="17" t="s">
        <v>302</v>
      </c>
      <c r="B32" s="22">
        <v>30</v>
      </c>
      <c r="C32" s="6" t="s">
        <v>312</v>
      </c>
      <c r="D32" s="15" t="s">
        <v>62</v>
      </c>
      <c r="E32" s="10">
        <v>20</v>
      </c>
      <c r="F32" s="15">
        <v>10</v>
      </c>
      <c r="G32" s="10">
        <f t="shared" si="0"/>
        <v>200</v>
      </c>
    </row>
    <row r="33" spans="1:7" s="7" customFormat="1" ht="11.45" customHeight="1" x14ac:dyDescent="0.2">
      <c r="A33" s="17" t="s">
        <v>302</v>
      </c>
      <c r="B33" s="22">
        <v>31</v>
      </c>
      <c r="C33" s="6" t="s">
        <v>69</v>
      </c>
      <c r="D33" s="30" t="s">
        <v>42</v>
      </c>
      <c r="E33" s="10">
        <v>100</v>
      </c>
      <c r="F33" s="15">
        <v>10</v>
      </c>
      <c r="G33" s="10">
        <f t="shared" si="0"/>
        <v>1000</v>
      </c>
    </row>
    <row r="34" spans="1:7" s="7" customFormat="1" ht="11.45" customHeight="1" x14ac:dyDescent="0.2">
      <c r="A34" s="17" t="s">
        <v>302</v>
      </c>
      <c r="B34" s="22">
        <v>32</v>
      </c>
      <c r="C34" s="6" t="s">
        <v>70</v>
      </c>
      <c r="D34" s="15" t="s">
        <v>62</v>
      </c>
      <c r="E34" s="10">
        <v>30</v>
      </c>
      <c r="F34" s="15">
        <v>10</v>
      </c>
      <c r="G34" s="10">
        <f t="shared" si="0"/>
        <v>300</v>
      </c>
    </row>
    <row r="35" spans="1:7" s="7" customFormat="1" ht="10.9" customHeight="1" x14ac:dyDescent="0.2">
      <c r="A35" s="17" t="s">
        <v>302</v>
      </c>
      <c r="B35" s="22">
        <v>33</v>
      </c>
      <c r="C35" s="6" t="s">
        <v>71</v>
      </c>
      <c r="D35" s="15" t="s">
        <v>62</v>
      </c>
      <c r="E35" s="10">
        <v>100</v>
      </c>
      <c r="F35" s="15">
        <v>5</v>
      </c>
      <c r="G35" s="10">
        <f t="shared" si="0"/>
        <v>500</v>
      </c>
    </row>
    <row r="36" spans="1:7" s="7" customFormat="1" ht="11.45" customHeight="1" x14ac:dyDescent="0.2">
      <c r="A36" s="17" t="s">
        <v>302</v>
      </c>
      <c r="B36" s="22">
        <v>34</v>
      </c>
      <c r="C36" s="6" t="s">
        <v>73</v>
      </c>
      <c r="D36" s="15" t="s">
        <v>42</v>
      </c>
      <c r="E36" s="10">
        <v>35</v>
      </c>
      <c r="F36" s="15">
        <v>30</v>
      </c>
      <c r="G36" s="10">
        <f t="shared" si="0"/>
        <v>1050</v>
      </c>
    </row>
    <row r="37" spans="1:7" s="7" customFormat="1" ht="11.45" customHeight="1" x14ac:dyDescent="0.2">
      <c r="A37" s="17" t="s">
        <v>302</v>
      </c>
      <c r="B37" s="22">
        <v>35</v>
      </c>
      <c r="C37" s="6" t="s">
        <v>75</v>
      </c>
      <c r="D37" s="15" t="s">
        <v>42</v>
      </c>
      <c r="E37" s="10">
        <v>65</v>
      </c>
      <c r="F37" s="15">
        <v>25</v>
      </c>
      <c r="G37" s="10">
        <f t="shared" si="0"/>
        <v>1625</v>
      </c>
    </row>
    <row r="38" spans="1:7" s="7" customFormat="1" ht="11.45" customHeight="1" x14ac:dyDescent="0.2">
      <c r="A38" s="17" t="s">
        <v>302</v>
      </c>
      <c r="B38" s="22">
        <v>36</v>
      </c>
      <c r="C38" s="6" t="s">
        <v>78</v>
      </c>
      <c r="D38" s="15" t="s">
        <v>42</v>
      </c>
      <c r="E38" s="10">
        <v>100</v>
      </c>
      <c r="F38" s="15">
        <v>25</v>
      </c>
      <c r="G38" s="10">
        <f t="shared" si="0"/>
        <v>2500</v>
      </c>
    </row>
    <row r="39" spans="1:7" s="7" customFormat="1" ht="11.45" customHeight="1" x14ac:dyDescent="0.2">
      <c r="A39" s="17" t="s">
        <v>302</v>
      </c>
      <c r="B39" s="22">
        <v>37</v>
      </c>
      <c r="C39" s="6" t="s">
        <v>80</v>
      </c>
      <c r="D39" s="15" t="s">
        <v>42</v>
      </c>
      <c r="E39" s="10">
        <v>4</v>
      </c>
      <c r="F39" s="15">
        <v>85</v>
      </c>
      <c r="G39" s="10">
        <f t="shared" si="0"/>
        <v>340</v>
      </c>
    </row>
    <row r="40" spans="1:7" s="7" customFormat="1" ht="11.45" customHeight="1" x14ac:dyDescent="0.2">
      <c r="A40" s="17" t="s">
        <v>302</v>
      </c>
      <c r="B40" s="22">
        <v>38</v>
      </c>
      <c r="C40" s="6" t="s">
        <v>297</v>
      </c>
      <c r="D40" s="15" t="s">
        <v>83</v>
      </c>
      <c r="E40" s="10">
        <v>20</v>
      </c>
      <c r="F40" s="15">
        <v>10</v>
      </c>
      <c r="G40" s="10">
        <f t="shared" si="0"/>
        <v>200</v>
      </c>
    </row>
    <row r="41" spans="1:7" s="7" customFormat="1" ht="11.45" customHeight="1" x14ac:dyDescent="0.2">
      <c r="A41" s="17" t="s">
        <v>302</v>
      </c>
      <c r="B41" s="22">
        <v>39</v>
      </c>
      <c r="C41" s="6" t="s">
        <v>298</v>
      </c>
      <c r="D41" s="15" t="s">
        <v>83</v>
      </c>
      <c r="E41" s="10">
        <v>15</v>
      </c>
      <c r="F41" s="15">
        <v>10</v>
      </c>
      <c r="G41" s="10">
        <f t="shared" si="0"/>
        <v>150</v>
      </c>
    </row>
    <row r="42" spans="1:7" s="7" customFormat="1" ht="11.45" customHeight="1" x14ac:dyDescent="0.2">
      <c r="A42" s="17" t="s">
        <v>302</v>
      </c>
      <c r="B42" s="22">
        <v>40</v>
      </c>
      <c r="C42" s="6" t="s">
        <v>88</v>
      </c>
      <c r="D42" s="15" t="s">
        <v>83</v>
      </c>
      <c r="E42" s="10">
        <v>2</v>
      </c>
      <c r="F42" s="15">
        <v>150</v>
      </c>
      <c r="G42" s="10">
        <f t="shared" si="0"/>
        <v>300</v>
      </c>
    </row>
    <row r="43" spans="1:7" s="7" customFormat="1" ht="11.45" customHeight="1" x14ac:dyDescent="0.2">
      <c r="A43" s="17" t="s">
        <v>302</v>
      </c>
      <c r="B43" s="22">
        <v>41</v>
      </c>
      <c r="C43" s="6" t="s">
        <v>97</v>
      </c>
      <c r="D43" s="15" t="s">
        <v>83</v>
      </c>
      <c r="E43" s="10">
        <v>60</v>
      </c>
      <c r="F43" s="15">
        <v>10</v>
      </c>
      <c r="G43" s="10">
        <f t="shared" si="0"/>
        <v>600</v>
      </c>
    </row>
    <row r="44" spans="1:7" s="7" customFormat="1" ht="11.45" customHeight="1" x14ac:dyDescent="0.2">
      <c r="A44" s="17" t="s">
        <v>302</v>
      </c>
      <c r="B44" s="22">
        <v>42</v>
      </c>
      <c r="C44" s="6" t="s">
        <v>101</v>
      </c>
      <c r="D44" s="15" t="s">
        <v>83</v>
      </c>
      <c r="E44" s="10">
        <v>3</v>
      </c>
      <c r="F44" s="15">
        <v>250</v>
      </c>
      <c r="G44" s="10">
        <f t="shared" si="0"/>
        <v>750</v>
      </c>
    </row>
    <row r="45" spans="1:7" s="7" customFormat="1" ht="11.45" customHeight="1" x14ac:dyDescent="0.2">
      <c r="A45" s="17" t="s">
        <v>302</v>
      </c>
      <c r="B45" s="22">
        <v>43</v>
      </c>
      <c r="C45" s="6" t="s">
        <v>105</v>
      </c>
      <c r="D45" s="15" t="s">
        <v>83</v>
      </c>
      <c r="E45" s="10">
        <v>10</v>
      </c>
      <c r="F45" s="15">
        <v>15</v>
      </c>
      <c r="G45" s="10">
        <f t="shared" si="0"/>
        <v>150</v>
      </c>
    </row>
    <row r="46" spans="1:7" s="7" customFormat="1" ht="11.45" customHeight="1" x14ac:dyDescent="0.2">
      <c r="A46" s="17" t="s">
        <v>302</v>
      </c>
      <c r="B46" s="22">
        <v>44</v>
      </c>
      <c r="C46" s="6" t="s">
        <v>108</v>
      </c>
      <c r="D46" s="15" t="s">
        <v>27</v>
      </c>
      <c r="E46" s="10">
        <v>6</v>
      </c>
      <c r="F46" s="15">
        <v>4000</v>
      </c>
      <c r="G46" s="10">
        <f t="shared" si="0"/>
        <v>24000</v>
      </c>
    </row>
    <row r="47" spans="1:7" s="7" customFormat="1" ht="11.45" customHeight="1" x14ac:dyDescent="0.2">
      <c r="A47" s="17" t="s">
        <v>302</v>
      </c>
      <c r="B47" s="22">
        <v>45</v>
      </c>
      <c r="C47" s="6" t="s">
        <v>111</v>
      </c>
      <c r="D47" s="15" t="s">
        <v>42</v>
      </c>
      <c r="E47" s="10">
        <v>25</v>
      </c>
      <c r="F47" s="15">
        <v>3</v>
      </c>
      <c r="G47" s="10">
        <f t="shared" si="0"/>
        <v>75</v>
      </c>
    </row>
    <row r="48" spans="1:7" s="7" customFormat="1" ht="11.45" customHeight="1" x14ac:dyDescent="0.2">
      <c r="A48" s="17" t="s">
        <v>302</v>
      </c>
      <c r="B48" s="22">
        <v>46</v>
      </c>
      <c r="C48" s="6" t="s">
        <v>114</v>
      </c>
      <c r="D48" s="15" t="s">
        <v>27</v>
      </c>
      <c r="E48" s="10">
        <v>25</v>
      </c>
      <c r="F48" s="15">
        <v>4</v>
      </c>
      <c r="G48" s="10">
        <f t="shared" si="0"/>
        <v>100</v>
      </c>
    </row>
    <row r="49" spans="1:8" s="7" customFormat="1" ht="11.45" customHeight="1" x14ac:dyDescent="0.2">
      <c r="A49" s="17" t="s">
        <v>302</v>
      </c>
      <c r="B49" s="22">
        <v>47</v>
      </c>
      <c r="C49" s="6" t="s">
        <v>117</v>
      </c>
      <c r="D49" s="15" t="s">
        <v>42</v>
      </c>
      <c r="E49" s="10">
        <v>40</v>
      </c>
      <c r="F49" s="15">
        <v>15</v>
      </c>
      <c r="G49" s="10">
        <f t="shared" si="0"/>
        <v>600</v>
      </c>
    </row>
    <row r="50" spans="1:8" s="7" customFormat="1" ht="11.45" customHeight="1" x14ac:dyDescent="0.2">
      <c r="A50" s="17" t="s">
        <v>303</v>
      </c>
      <c r="B50" s="22">
        <v>48</v>
      </c>
      <c r="C50" s="6" t="s">
        <v>119</v>
      </c>
      <c r="D50" s="15" t="s">
        <v>42</v>
      </c>
      <c r="E50" s="10">
        <v>120</v>
      </c>
      <c r="F50" s="15">
        <v>3</v>
      </c>
      <c r="G50" s="10">
        <f t="shared" si="0"/>
        <v>360</v>
      </c>
    </row>
    <row r="51" spans="1:8" s="7" customFormat="1" ht="11.45" customHeight="1" x14ac:dyDescent="0.2">
      <c r="A51" s="17" t="s">
        <v>303</v>
      </c>
      <c r="B51" s="22">
        <v>49</v>
      </c>
      <c r="C51" s="6" t="s">
        <v>120</v>
      </c>
      <c r="D51" s="15" t="s">
        <v>42</v>
      </c>
      <c r="E51" s="10">
        <v>270</v>
      </c>
      <c r="F51" s="15">
        <v>5</v>
      </c>
      <c r="G51" s="10">
        <f t="shared" si="0"/>
        <v>1350</v>
      </c>
      <c r="H51" s="7">
        <f>G50+G51</f>
        <v>1710</v>
      </c>
    </row>
    <row r="52" spans="1:8" s="7" customFormat="1" ht="11.45" customHeight="1" x14ac:dyDescent="0.2">
      <c r="A52" s="17" t="s">
        <v>302</v>
      </c>
      <c r="B52" s="22">
        <v>50</v>
      </c>
      <c r="C52" s="6" t="s">
        <v>124</v>
      </c>
      <c r="D52" s="15" t="s">
        <v>42</v>
      </c>
      <c r="E52" s="10">
        <v>6</v>
      </c>
      <c r="F52" s="15">
        <v>80</v>
      </c>
      <c r="G52" s="10">
        <f t="shared" si="0"/>
        <v>480</v>
      </c>
    </row>
    <row r="53" spans="1:8" s="7" customFormat="1" ht="11.45" customHeight="1" x14ac:dyDescent="0.2">
      <c r="A53" s="17" t="s">
        <v>302</v>
      </c>
      <c r="B53" s="22">
        <v>51</v>
      </c>
      <c r="C53" s="6" t="s">
        <v>126</v>
      </c>
      <c r="D53" s="15" t="s">
        <v>127</v>
      </c>
      <c r="E53" s="10">
        <v>130</v>
      </c>
      <c r="F53" s="15">
        <v>10</v>
      </c>
      <c r="G53" s="10">
        <f t="shared" si="0"/>
        <v>1300</v>
      </c>
    </row>
    <row r="54" spans="1:8" s="7" customFormat="1" ht="11.45" customHeight="1" x14ac:dyDescent="0.2">
      <c r="A54" s="17" t="s">
        <v>302</v>
      </c>
      <c r="B54" s="22">
        <v>52</v>
      </c>
      <c r="C54" s="6" t="s">
        <v>129</v>
      </c>
      <c r="D54" s="15" t="s">
        <v>42</v>
      </c>
      <c r="E54" s="10">
        <v>70</v>
      </c>
      <c r="F54" s="15">
        <v>10</v>
      </c>
      <c r="G54" s="10">
        <f t="shared" si="0"/>
        <v>700</v>
      </c>
    </row>
    <row r="55" spans="1:8" s="7" customFormat="1" ht="11.45" customHeight="1" x14ac:dyDescent="0.2">
      <c r="A55" s="17" t="s">
        <v>302</v>
      </c>
      <c r="B55" s="22">
        <v>53</v>
      </c>
      <c r="C55" s="6" t="s">
        <v>135</v>
      </c>
      <c r="D55" s="15" t="s">
        <v>42</v>
      </c>
      <c r="E55" s="10">
        <v>2</v>
      </c>
      <c r="F55" s="15">
        <v>90</v>
      </c>
      <c r="G55" s="10">
        <f t="shared" si="0"/>
        <v>180</v>
      </c>
    </row>
    <row r="56" spans="1:8" s="7" customFormat="1" ht="11.45" customHeight="1" x14ac:dyDescent="0.2">
      <c r="A56" s="17" t="s">
        <v>302</v>
      </c>
      <c r="B56" s="22">
        <v>54</v>
      </c>
      <c r="C56" s="6" t="s">
        <v>139</v>
      </c>
      <c r="D56" s="15" t="s">
        <v>42</v>
      </c>
      <c r="E56" s="10">
        <v>2.5</v>
      </c>
      <c r="F56" s="15">
        <v>50</v>
      </c>
      <c r="G56" s="10">
        <f t="shared" si="0"/>
        <v>125</v>
      </c>
    </row>
    <row r="57" spans="1:8" s="7" customFormat="1" ht="11.45" customHeight="1" x14ac:dyDescent="0.2">
      <c r="A57" s="17" t="s">
        <v>302</v>
      </c>
      <c r="B57" s="22">
        <v>55</v>
      </c>
      <c r="C57" s="6" t="s">
        <v>140</v>
      </c>
      <c r="D57" s="15" t="s">
        <v>42</v>
      </c>
      <c r="E57" s="10">
        <v>4</v>
      </c>
      <c r="F57" s="15">
        <v>300</v>
      </c>
      <c r="G57" s="10">
        <f t="shared" si="0"/>
        <v>1200</v>
      </c>
    </row>
    <row r="58" spans="1:8" s="7" customFormat="1" ht="11.45" customHeight="1" x14ac:dyDescent="0.2">
      <c r="A58" s="17" t="s">
        <v>302</v>
      </c>
      <c r="B58" s="22">
        <v>56</v>
      </c>
      <c r="C58" s="6" t="s">
        <v>142</v>
      </c>
      <c r="D58" s="15" t="s">
        <v>42</v>
      </c>
      <c r="E58" s="10">
        <v>60</v>
      </c>
      <c r="F58" s="15">
        <v>15</v>
      </c>
      <c r="G58" s="10">
        <f t="shared" si="0"/>
        <v>900</v>
      </c>
    </row>
    <row r="59" spans="1:8" s="7" customFormat="1" ht="11.45" customHeight="1" x14ac:dyDescent="0.2">
      <c r="A59" s="17" t="s">
        <v>302</v>
      </c>
      <c r="B59" s="22">
        <v>57</v>
      </c>
      <c r="C59" s="6" t="s">
        <v>144</v>
      </c>
      <c r="D59" s="15" t="s">
        <v>42</v>
      </c>
      <c r="E59" s="10">
        <v>15</v>
      </c>
      <c r="F59" s="15">
        <v>20</v>
      </c>
      <c r="G59" s="10">
        <f t="shared" si="0"/>
        <v>300</v>
      </c>
    </row>
    <row r="60" spans="1:8" s="7" customFormat="1" ht="11.45" customHeight="1" x14ac:dyDescent="0.2">
      <c r="A60" s="17" t="s">
        <v>302</v>
      </c>
      <c r="B60" s="22">
        <v>58</v>
      </c>
      <c r="C60" s="6" t="s">
        <v>147</v>
      </c>
      <c r="D60" s="15" t="s">
        <v>42</v>
      </c>
      <c r="E60" s="10">
        <v>10</v>
      </c>
      <c r="F60" s="15">
        <v>300</v>
      </c>
      <c r="G60" s="10">
        <f t="shared" si="0"/>
        <v>3000</v>
      </c>
    </row>
    <row r="61" spans="1:8" s="7" customFormat="1" ht="11.45" customHeight="1" x14ac:dyDescent="0.2">
      <c r="A61" s="17" t="s">
        <v>302</v>
      </c>
      <c r="B61" s="22">
        <v>59</v>
      </c>
      <c r="C61" s="6" t="s">
        <v>150</v>
      </c>
      <c r="D61" s="15" t="s">
        <v>42</v>
      </c>
      <c r="E61" s="10">
        <v>10</v>
      </c>
      <c r="F61" s="15">
        <v>40</v>
      </c>
      <c r="G61" s="10">
        <f t="shared" si="0"/>
        <v>400</v>
      </c>
    </row>
    <row r="62" spans="1:8" s="7" customFormat="1" ht="11.45" customHeight="1" x14ac:dyDescent="0.2">
      <c r="A62" s="17" t="s">
        <v>302</v>
      </c>
      <c r="B62" s="22">
        <v>60</v>
      </c>
      <c r="C62" s="6" t="s">
        <v>158</v>
      </c>
      <c r="D62" s="15" t="s">
        <v>42</v>
      </c>
      <c r="E62" s="10">
        <v>80</v>
      </c>
      <c r="F62" s="15">
        <v>3</v>
      </c>
      <c r="G62" s="10">
        <f t="shared" si="0"/>
        <v>240</v>
      </c>
    </row>
    <row r="63" spans="1:8" s="7" customFormat="1" ht="11.45" customHeight="1" x14ac:dyDescent="0.2">
      <c r="A63" s="17" t="s">
        <v>302</v>
      </c>
      <c r="B63" s="22">
        <v>61</v>
      </c>
      <c r="C63" s="6" t="s">
        <v>162</v>
      </c>
      <c r="D63" s="15" t="s">
        <v>42</v>
      </c>
      <c r="E63" s="10">
        <v>20</v>
      </c>
      <c r="F63" s="15">
        <v>30</v>
      </c>
      <c r="G63" s="10">
        <f t="shared" si="0"/>
        <v>600</v>
      </c>
    </row>
    <row r="64" spans="1:8" s="7" customFormat="1" ht="11.45" customHeight="1" x14ac:dyDescent="0.2">
      <c r="A64" s="17" t="s">
        <v>302</v>
      </c>
      <c r="B64" s="22">
        <v>62</v>
      </c>
      <c r="C64" s="6" t="s">
        <v>163</v>
      </c>
      <c r="D64" s="15" t="s">
        <v>42</v>
      </c>
      <c r="E64" s="10">
        <v>35</v>
      </c>
      <c r="F64" s="15">
        <v>20</v>
      </c>
      <c r="G64" s="10">
        <f t="shared" si="0"/>
        <v>700</v>
      </c>
    </row>
    <row r="65" spans="1:7" s="7" customFormat="1" ht="11.45" customHeight="1" x14ac:dyDescent="0.2">
      <c r="A65" s="17" t="s">
        <v>304</v>
      </c>
      <c r="B65" s="22">
        <v>63</v>
      </c>
      <c r="C65" s="6" t="s">
        <v>164</v>
      </c>
      <c r="D65" s="15" t="s">
        <v>42</v>
      </c>
      <c r="E65" s="10">
        <v>80</v>
      </c>
      <c r="F65" s="15">
        <v>5</v>
      </c>
      <c r="G65" s="10">
        <f t="shared" si="0"/>
        <v>400</v>
      </c>
    </row>
    <row r="66" spans="1:7" s="7" customFormat="1" ht="11.45" customHeight="1" x14ac:dyDescent="0.2">
      <c r="A66" s="17" t="s">
        <v>302</v>
      </c>
      <c r="B66" s="22">
        <v>64</v>
      </c>
      <c r="C66" s="6" t="s">
        <v>299</v>
      </c>
      <c r="D66" s="15" t="s">
        <v>83</v>
      </c>
      <c r="E66" s="10">
        <v>40</v>
      </c>
      <c r="F66" s="15">
        <v>30</v>
      </c>
      <c r="G66" s="10">
        <f t="shared" si="0"/>
        <v>1200</v>
      </c>
    </row>
    <row r="67" spans="1:7" s="7" customFormat="1" ht="11.45" customHeight="1" x14ac:dyDescent="0.2">
      <c r="A67" s="17" t="s">
        <v>302</v>
      </c>
      <c r="B67" s="22">
        <v>64</v>
      </c>
      <c r="C67" s="6" t="s">
        <v>300</v>
      </c>
      <c r="D67" s="15" t="s">
        <v>83</v>
      </c>
      <c r="E67" s="10">
        <v>35</v>
      </c>
      <c r="F67" s="15">
        <v>45</v>
      </c>
      <c r="G67" s="10">
        <f t="shared" ref="G67" si="1">F67*E67</f>
        <v>1575</v>
      </c>
    </row>
    <row r="68" spans="1:7" s="7" customFormat="1" ht="11.45" customHeight="1" x14ac:dyDescent="0.2">
      <c r="A68" s="17" t="s">
        <v>302</v>
      </c>
      <c r="B68" s="22">
        <v>65</v>
      </c>
      <c r="C68" s="6" t="s">
        <v>168</v>
      </c>
      <c r="D68" s="15" t="s">
        <v>83</v>
      </c>
      <c r="E68" s="10">
        <v>30</v>
      </c>
      <c r="F68" s="15">
        <v>21</v>
      </c>
      <c r="G68" s="10">
        <f t="shared" si="0"/>
        <v>630</v>
      </c>
    </row>
    <row r="69" spans="1:7" s="7" customFormat="1" ht="11.45" customHeight="1" x14ac:dyDescent="0.2">
      <c r="A69" s="17" t="s">
        <v>302</v>
      </c>
      <c r="B69" s="22">
        <v>66</v>
      </c>
      <c r="C69" s="6" t="s">
        <v>174</v>
      </c>
      <c r="D69" s="15" t="s">
        <v>42</v>
      </c>
      <c r="E69" s="10">
        <v>15</v>
      </c>
      <c r="F69" s="15">
        <v>20</v>
      </c>
      <c r="G69" s="10">
        <f t="shared" ref="G69:G95" si="2">F69*E69</f>
        <v>300</v>
      </c>
    </row>
    <row r="70" spans="1:7" s="7" customFormat="1" ht="11.45" customHeight="1" x14ac:dyDescent="0.2">
      <c r="A70" s="17" t="s">
        <v>302</v>
      </c>
      <c r="B70" s="22">
        <v>67</v>
      </c>
      <c r="C70" s="6" t="s">
        <v>177</v>
      </c>
      <c r="D70" s="15" t="s">
        <v>42</v>
      </c>
      <c r="E70" s="10">
        <v>19</v>
      </c>
      <c r="F70" s="15">
        <v>30</v>
      </c>
      <c r="G70" s="10">
        <f t="shared" si="2"/>
        <v>570</v>
      </c>
    </row>
    <row r="71" spans="1:7" s="7" customFormat="1" ht="11.45" customHeight="1" x14ac:dyDescent="0.2">
      <c r="A71" s="17" t="s">
        <v>302</v>
      </c>
      <c r="B71" s="22">
        <v>68</v>
      </c>
      <c r="C71" s="6" t="s">
        <v>180</v>
      </c>
      <c r="D71" s="15" t="s">
        <v>42</v>
      </c>
      <c r="E71" s="10">
        <v>6</v>
      </c>
      <c r="F71" s="15">
        <v>300</v>
      </c>
      <c r="G71" s="10">
        <f t="shared" si="2"/>
        <v>1800</v>
      </c>
    </row>
    <row r="72" spans="1:7" s="7" customFormat="1" ht="11.45" customHeight="1" x14ac:dyDescent="0.2">
      <c r="A72" s="17" t="s">
        <v>302</v>
      </c>
      <c r="B72" s="22">
        <v>69</v>
      </c>
      <c r="C72" s="6" t="s">
        <v>183</v>
      </c>
      <c r="D72" s="15" t="s">
        <v>83</v>
      </c>
      <c r="E72" s="10">
        <v>15</v>
      </c>
      <c r="F72" s="15">
        <v>20</v>
      </c>
      <c r="G72" s="10">
        <f t="shared" si="2"/>
        <v>300</v>
      </c>
    </row>
    <row r="73" spans="1:7" s="7" customFormat="1" ht="11.45" customHeight="1" x14ac:dyDescent="0.2">
      <c r="A73" s="17" t="s">
        <v>302</v>
      </c>
      <c r="B73" s="22">
        <v>70</v>
      </c>
      <c r="C73" s="6" t="s">
        <v>186</v>
      </c>
      <c r="D73" s="15" t="s">
        <v>42</v>
      </c>
      <c r="E73" s="10">
        <v>80</v>
      </c>
      <c r="F73" s="15">
        <v>5</v>
      </c>
      <c r="G73" s="10">
        <f t="shared" si="2"/>
        <v>400</v>
      </c>
    </row>
    <row r="74" spans="1:7" s="7" customFormat="1" ht="11.45" customHeight="1" x14ac:dyDescent="0.2">
      <c r="A74" s="17" t="s">
        <v>302</v>
      </c>
      <c r="B74" s="22">
        <v>71</v>
      </c>
      <c r="C74" s="6" t="s">
        <v>188</v>
      </c>
      <c r="D74" s="15" t="s">
        <v>42</v>
      </c>
      <c r="E74" s="10">
        <v>25</v>
      </c>
      <c r="F74" s="15">
        <v>5</v>
      </c>
      <c r="G74" s="10">
        <f t="shared" si="2"/>
        <v>125</v>
      </c>
    </row>
    <row r="75" spans="1:7" s="7" customFormat="1" ht="11.45" customHeight="1" x14ac:dyDescent="0.2">
      <c r="A75" s="17" t="s">
        <v>302</v>
      </c>
      <c r="B75" s="22">
        <v>72</v>
      </c>
      <c r="C75" s="6" t="s">
        <v>193</v>
      </c>
      <c r="D75" s="15" t="s">
        <v>42</v>
      </c>
      <c r="E75" s="10">
        <v>15</v>
      </c>
      <c r="F75" s="15">
        <v>5</v>
      </c>
      <c r="G75" s="10">
        <f t="shared" si="2"/>
        <v>75</v>
      </c>
    </row>
    <row r="76" spans="1:7" s="7" customFormat="1" ht="11.45" customHeight="1" x14ac:dyDescent="0.2">
      <c r="A76" s="17" t="s">
        <v>302</v>
      </c>
      <c r="B76" s="22">
        <v>73</v>
      </c>
      <c r="C76" s="6" t="s">
        <v>189</v>
      </c>
      <c r="D76" s="15" t="s">
        <v>42</v>
      </c>
      <c r="E76" s="10">
        <v>15</v>
      </c>
      <c r="F76" s="15">
        <v>5</v>
      </c>
      <c r="G76" s="10">
        <f t="shared" si="2"/>
        <v>75</v>
      </c>
    </row>
    <row r="77" spans="1:7" s="7" customFormat="1" ht="11.45" customHeight="1" x14ac:dyDescent="0.2">
      <c r="A77" s="17" t="s">
        <v>302</v>
      </c>
      <c r="B77" s="22">
        <v>74</v>
      </c>
      <c r="C77" s="6" t="s">
        <v>194</v>
      </c>
      <c r="D77" s="15" t="s">
        <v>42</v>
      </c>
      <c r="E77" s="10">
        <v>20</v>
      </c>
      <c r="F77" s="15">
        <v>5</v>
      </c>
      <c r="G77" s="10">
        <f t="shared" si="2"/>
        <v>100</v>
      </c>
    </row>
    <row r="78" spans="1:7" s="7" customFormat="1" ht="11.45" customHeight="1" x14ac:dyDescent="0.2">
      <c r="A78" s="17" t="s">
        <v>302</v>
      </c>
      <c r="B78" s="22">
        <v>75</v>
      </c>
      <c r="C78" s="6" t="s">
        <v>192</v>
      </c>
      <c r="D78" s="15" t="s">
        <v>42</v>
      </c>
      <c r="E78" s="10">
        <v>18</v>
      </c>
      <c r="F78" s="15">
        <v>5</v>
      </c>
      <c r="G78" s="10">
        <f t="shared" si="2"/>
        <v>90</v>
      </c>
    </row>
    <row r="79" spans="1:7" s="7" customFormat="1" ht="11.45" customHeight="1" x14ac:dyDescent="0.2">
      <c r="A79" s="17" t="s">
        <v>302</v>
      </c>
      <c r="B79" s="22">
        <v>76</v>
      </c>
      <c r="C79" s="6" t="s">
        <v>196</v>
      </c>
      <c r="D79" s="15" t="s">
        <v>42</v>
      </c>
      <c r="E79" s="10">
        <v>18</v>
      </c>
      <c r="F79" s="15">
        <v>10</v>
      </c>
      <c r="G79" s="10">
        <f t="shared" si="2"/>
        <v>180</v>
      </c>
    </row>
    <row r="80" spans="1:7" s="7" customFormat="1" ht="11.45" customHeight="1" x14ac:dyDescent="0.2">
      <c r="A80" s="17" t="s">
        <v>302</v>
      </c>
      <c r="B80" s="22">
        <v>77</v>
      </c>
      <c r="C80" s="6" t="s">
        <v>197</v>
      </c>
      <c r="D80" s="15" t="s">
        <v>42</v>
      </c>
      <c r="E80" s="10">
        <v>15</v>
      </c>
      <c r="F80" s="15">
        <v>10</v>
      </c>
      <c r="G80" s="10">
        <f t="shared" si="2"/>
        <v>150</v>
      </c>
    </row>
    <row r="81" spans="1:7" s="7" customFormat="1" ht="11.45" customHeight="1" x14ac:dyDescent="0.2">
      <c r="A81" s="17" t="s">
        <v>302</v>
      </c>
      <c r="B81" s="22">
        <v>78</v>
      </c>
      <c r="C81" s="6" t="s">
        <v>198</v>
      </c>
      <c r="D81" s="15" t="s">
        <v>42</v>
      </c>
      <c r="E81" s="10">
        <v>15</v>
      </c>
      <c r="F81" s="15">
        <v>10</v>
      </c>
      <c r="G81" s="10">
        <f t="shared" si="2"/>
        <v>150</v>
      </c>
    </row>
    <row r="82" spans="1:7" s="7" customFormat="1" ht="11.45" customHeight="1" x14ac:dyDescent="0.2">
      <c r="A82" s="17" t="s">
        <v>302</v>
      </c>
      <c r="B82" s="22">
        <v>79</v>
      </c>
      <c r="C82" s="6" t="s">
        <v>206</v>
      </c>
      <c r="D82" s="15" t="s">
        <v>42</v>
      </c>
      <c r="E82" s="10">
        <v>40</v>
      </c>
      <c r="F82" s="15">
        <v>10</v>
      </c>
      <c r="G82" s="10">
        <f t="shared" si="2"/>
        <v>400</v>
      </c>
    </row>
    <row r="83" spans="1:7" s="7" customFormat="1" ht="11.45" customHeight="1" x14ac:dyDescent="0.2">
      <c r="A83" s="17" t="s">
        <v>302</v>
      </c>
      <c r="B83" s="22">
        <v>80</v>
      </c>
      <c r="C83" s="6" t="s">
        <v>207</v>
      </c>
      <c r="D83" s="15" t="s">
        <v>42</v>
      </c>
      <c r="E83" s="10">
        <v>50</v>
      </c>
      <c r="F83" s="15">
        <v>10</v>
      </c>
      <c r="G83" s="10">
        <f t="shared" si="2"/>
        <v>500</v>
      </c>
    </row>
    <row r="84" spans="1:7" s="7" customFormat="1" ht="11.45" customHeight="1" x14ac:dyDescent="0.2">
      <c r="A84" s="17" t="s">
        <v>302</v>
      </c>
      <c r="B84" s="22">
        <v>81</v>
      </c>
      <c r="C84" s="6" t="s">
        <v>209</v>
      </c>
      <c r="D84" s="15" t="s">
        <v>42</v>
      </c>
      <c r="E84" s="10">
        <v>9</v>
      </c>
      <c r="F84" s="15">
        <v>200</v>
      </c>
      <c r="G84" s="10">
        <f t="shared" si="2"/>
        <v>1800</v>
      </c>
    </row>
    <row r="85" spans="1:7" s="7" customFormat="1" ht="11.45" customHeight="1" x14ac:dyDescent="0.2">
      <c r="A85" s="17" t="s">
        <v>302</v>
      </c>
      <c r="B85" s="22">
        <v>82</v>
      </c>
      <c r="C85" s="6" t="s">
        <v>212</v>
      </c>
      <c r="D85" s="15" t="s">
        <v>42</v>
      </c>
      <c r="E85" s="10">
        <v>3</v>
      </c>
      <c r="F85" s="15">
        <v>200</v>
      </c>
      <c r="G85" s="10">
        <f t="shared" si="2"/>
        <v>600</v>
      </c>
    </row>
    <row r="86" spans="1:7" s="7" customFormat="1" ht="11.45" customHeight="1" x14ac:dyDescent="0.2">
      <c r="A86" s="17" t="s">
        <v>302</v>
      </c>
      <c r="B86" s="22">
        <v>83</v>
      </c>
      <c r="C86" s="6" t="s">
        <v>276</v>
      </c>
      <c r="D86" s="15" t="s">
        <v>42</v>
      </c>
      <c r="E86" s="10">
        <v>8</v>
      </c>
      <c r="F86" s="15">
        <v>10</v>
      </c>
      <c r="G86" s="10">
        <f t="shared" si="2"/>
        <v>80</v>
      </c>
    </row>
    <row r="87" spans="1:7" s="7" customFormat="1" ht="11.45" customHeight="1" x14ac:dyDescent="0.2">
      <c r="A87" s="17" t="s">
        <v>302</v>
      </c>
      <c r="B87" s="22">
        <v>84</v>
      </c>
      <c r="C87" s="6" t="s">
        <v>277</v>
      </c>
      <c r="D87" s="15" t="s">
        <v>42</v>
      </c>
      <c r="E87" s="10">
        <v>10</v>
      </c>
      <c r="F87" s="15">
        <v>10</v>
      </c>
      <c r="G87" s="10">
        <f t="shared" si="2"/>
        <v>100</v>
      </c>
    </row>
    <row r="88" spans="1:7" s="7" customFormat="1" ht="11.45" customHeight="1" x14ac:dyDescent="0.2">
      <c r="A88" s="17" t="s">
        <v>302</v>
      </c>
      <c r="B88" s="22">
        <v>85</v>
      </c>
      <c r="C88" s="6" t="s">
        <v>223</v>
      </c>
      <c r="D88" s="15" t="s">
        <v>42</v>
      </c>
      <c r="E88" s="10">
        <v>30</v>
      </c>
      <c r="F88" s="15">
        <v>10</v>
      </c>
      <c r="G88" s="10">
        <f t="shared" si="2"/>
        <v>300</v>
      </c>
    </row>
    <row r="89" spans="1:7" s="7" customFormat="1" ht="11.45" customHeight="1" x14ac:dyDescent="0.2">
      <c r="A89" s="17" t="s">
        <v>302</v>
      </c>
      <c r="B89" s="22">
        <v>86</v>
      </c>
      <c r="C89" s="18" t="s">
        <v>228</v>
      </c>
      <c r="D89" s="15" t="s">
        <v>42</v>
      </c>
      <c r="E89" s="10">
        <v>25</v>
      </c>
      <c r="F89" s="15">
        <v>5</v>
      </c>
      <c r="G89" s="10">
        <f t="shared" si="2"/>
        <v>125</v>
      </c>
    </row>
    <row r="90" spans="1:7" s="7" customFormat="1" ht="11.45" customHeight="1" x14ac:dyDescent="0.2">
      <c r="A90" s="17" t="s">
        <v>302</v>
      </c>
      <c r="B90" s="22">
        <v>87</v>
      </c>
      <c r="C90" s="6" t="s">
        <v>262</v>
      </c>
      <c r="D90" s="4" t="s">
        <v>83</v>
      </c>
      <c r="E90" s="10">
        <v>50</v>
      </c>
      <c r="F90" s="4">
        <v>6</v>
      </c>
      <c r="G90" s="10">
        <f t="shared" si="2"/>
        <v>300</v>
      </c>
    </row>
    <row r="91" spans="1:7" s="7" customFormat="1" ht="11.45" customHeight="1" x14ac:dyDescent="0.2">
      <c r="A91" s="17" t="s">
        <v>302</v>
      </c>
      <c r="B91" s="22">
        <v>88</v>
      </c>
      <c r="C91" s="6" t="s">
        <v>264</v>
      </c>
      <c r="D91" s="4" t="s">
        <v>42</v>
      </c>
      <c r="E91" s="10">
        <v>10</v>
      </c>
      <c r="F91" s="4">
        <v>50</v>
      </c>
      <c r="G91" s="10">
        <f t="shared" si="2"/>
        <v>500</v>
      </c>
    </row>
    <row r="92" spans="1:7" s="7" customFormat="1" ht="11.45" customHeight="1" x14ac:dyDescent="0.2">
      <c r="A92" s="17" t="s">
        <v>302</v>
      </c>
      <c r="B92" s="22">
        <v>89</v>
      </c>
      <c r="C92" s="18" t="s">
        <v>267</v>
      </c>
      <c r="D92" s="29" t="s">
        <v>42</v>
      </c>
      <c r="E92" s="10">
        <v>1600</v>
      </c>
      <c r="F92" s="29">
        <v>1</v>
      </c>
      <c r="G92" s="10">
        <f t="shared" si="2"/>
        <v>1600</v>
      </c>
    </row>
    <row r="93" spans="1:7" s="7" customFormat="1" ht="11.45" customHeight="1" x14ac:dyDescent="0.2">
      <c r="A93" s="17" t="s">
        <v>302</v>
      </c>
      <c r="B93" s="22">
        <v>90</v>
      </c>
      <c r="C93" s="18" t="s">
        <v>269</v>
      </c>
      <c r="D93" s="29" t="s">
        <v>42</v>
      </c>
      <c r="E93" s="10">
        <v>650</v>
      </c>
      <c r="F93" s="29">
        <v>5</v>
      </c>
      <c r="G93" s="10">
        <f t="shared" si="2"/>
        <v>3250</v>
      </c>
    </row>
    <row r="94" spans="1:7" s="7" customFormat="1" ht="11.45" customHeight="1" x14ac:dyDescent="0.2">
      <c r="A94" s="17" t="s">
        <v>302</v>
      </c>
      <c r="B94" s="22">
        <v>91</v>
      </c>
      <c r="C94" s="18" t="s">
        <v>270</v>
      </c>
      <c r="D94" s="29" t="s">
        <v>42</v>
      </c>
      <c r="E94" s="10">
        <v>200</v>
      </c>
      <c r="F94" s="29">
        <v>5</v>
      </c>
      <c r="G94" s="10">
        <f t="shared" si="2"/>
        <v>1000</v>
      </c>
    </row>
    <row r="95" spans="1:7" s="7" customFormat="1" ht="11.45" customHeight="1" x14ac:dyDescent="0.2">
      <c r="A95" s="17" t="s">
        <v>302</v>
      </c>
      <c r="B95" s="22">
        <v>92</v>
      </c>
      <c r="C95" s="6" t="s">
        <v>271</v>
      </c>
      <c r="D95" s="4" t="s">
        <v>27</v>
      </c>
      <c r="E95" s="10">
        <v>3</v>
      </c>
      <c r="F95" s="4">
        <v>40</v>
      </c>
      <c r="G95" s="10">
        <f t="shared" si="2"/>
        <v>120</v>
      </c>
    </row>
    <row r="96" spans="1:7" ht="11.45" customHeight="1" x14ac:dyDescent="0.25">
      <c r="F96" s="31" t="s">
        <v>293</v>
      </c>
      <c r="G96" s="32">
        <f>SUM(G5:G95)</f>
        <v>145500</v>
      </c>
    </row>
    <row r="100" spans="3:4" ht="11.45" customHeight="1" x14ac:dyDescent="0.25">
      <c r="D100" s="10"/>
    </row>
    <row r="101" spans="3:4" ht="15" x14ac:dyDescent="0.25">
      <c r="C101" s="2" t="s">
        <v>313</v>
      </c>
      <c r="D101" s="10">
        <f>G96-D103-D102</f>
        <v>143390</v>
      </c>
    </row>
    <row r="102" spans="3:4" ht="11.45" customHeight="1" x14ac:dyDescent="0.25">
      <c r="C102" s="2" t="s">
        <v>314</v>
      </c>
      <c r="D102" s="10">
        <v>1710</v>
      </c>
    </row>
    <row r="103" spans="3:4" ht="11.45" customHeight="1" x14ac:dyDescent="0.25">
      <c r="C103" s="2" t="s">
        <v>315</v>
      </c>
      <c r="D103" s="10">
        <v>400</v>
      </c>
    </row>
  </sheetData>
  <mergeCells count="8">
    <mergeCell ref="G3:G4"/>
    <mergeCell ref="D3:D4"/>
    <mergeCell ref="A1:G2"/>
    <mergeCell ref="A3:A4"/>
    <mergeCell ref="B3:B4"/>
    <mergeCell ref="C3:C4"/>
    <mergeCell ref="E3:E4"/>
    <mergeCell ref="F3:F4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sqref="A1:XFD1048576"/>
    </sheetView>
  </sheetViews>
  <sheetFormatPr defaultColWidth="8.5" defaultRowHeight="15" x14ac:dyDescent="0.25"/>
  <cols>
    <col min="1" max="1" width="5.25" style="1" bestFit="1" customWidth="1"/>
    <col min="2" max="2" width="3.375" style="5" customWidth="1"/>
    <col min="3" max="3" width="49.125" style="2" bestFit="1" customWidth="1"/>
    <col min="4" max="4" width="12" style="2" bestFit="1" customWidth="1"/>
    <col min="5" max="5" width="12.25" style="2" bestFit="1" customWidth="1"/>
    <col min="6" max="6" width="12" style="2" bestFit="1" customWidth="1"/>
    <col min="7" max="7" width="10" style="11" bestFit="1" customWidth="1"/>
    <col min="8" max="16384" width="8.5" style="1"/>
  </cols>
  <sheetData>
    <row r="1" spans="1:7" ht="21" customHeight="1" x14ac:dyDescent="0.25">
      <c r="A1" s="60" t="s">
        <v>295</v>
      </c>
      <c r="B1" s="60"/>
      <c r="C1" s="60"/>
      <c r="D1" s="60"/>
      <c r="E1" s="60"/>
      <c r="F1" s="60"/>
      <c r="G1" s="60"/>
    </row>
    <row r="2" spans="1:7" ht="21" customHeight="1" thickBot="1" x14ac:dyDescent="0.3">
      <c r="A2" s="62"/>
      <c r="B2" s="62"/>
      <c r="C2" s="62"/>
      <c r="D2" s="62"/>
      <c r="E2" s="62"/>
      <c r="F2" s="62"/>
      <c r="G2" s="62"/>
    </row>
    <row r="3" spans="1:7" ht="33.75" customHeight="1" x14ac:dyDescent="0.25">
      <c r="A3" s="68" t="s">
        <v>57</v>
      </c>
      <c r="B3" s="68" t="s">
        <v>0</v>
      </c>
      <c r="C3" s="71" t="s">
        <v>6</v>
      </c>
      <c r="D3" s="76" t="s">
        <v>85</v>
      </c>
      <c r="E3" s="64" t="s">
        <v>5</v>
      </c>
      <c r="F3" s="71" t="s">
        <v>292</v>
      </c>
      <c r="G3" s="64" t="s">
        <v>293</v>
      </c>
    </row>
    <row r="4" spans="1:7" ht="15.75" thickBot="1" x14ac:dyDescent="0.3">
      <c r="A4" s="69"/>
      <c r="B4" s="70"/>
      <c r="C4" s="72"/>
      <c r="D4" s="77"/>
      <c r="E4" s="65"/>
      <c r="F4" s="72"/>
      <c r="G4" s="65"/>
    </row>
    <row r="5" spans="1:7" s="7" customFormat="1" ht="12" x14ac:dyDescent="0.2">
      <c r="A5" s="17" t="s">
        <v>56</v>
      </c>
      <c r="B5" s="16">
        <v>1</v>
      </c>
      <c r="C5" s="6" t="s">
        <v>19</v>
      </c>
      <c r="D5" s="15" t="s">
        <v>42</v>
      </c>
      <c r="E5" s="10">
        <v>60</v>
      </c>
      <c r="F5" s="27">
        <v>20</v>
      </c>
      <c r="G5" s="10">
        <f>F5*E5</f>
        <v>1200</v>
      </c>
    </row>
    <row r="6" spans="1:7" s="7" customFormat="1" ht="12" x14ac:dyDescent="0.2">
      <c r="A6" s="17" t="s">
        <v>56</v>
      </c>
      <c r="B6" s="16">
        <v>2</v>
      </c>
      <c r="C6" s="6" t="s">
        <v>154</v>
      </c>
      <c r="D6" s="15" t="s">
        <v>42</v>
      </c>
      <c r="E6" s="10">
        <v>30</v>
      </c>
      <c r="F6" s="27">
        <v>30</v>
      </c>
      <c r="G6" s="10">
        <f t="shared" ref="G6:G33" si="0">F6*E6</f>
        <v>900</v>
      </c>
    </row>
    <row r="7" spans="1:7" s="7" customFormat="1" ht="24" x14ac:dyDescent="0.2">
      <c r="A7" s="17" t="s">
        <v>56</v>
      </c>
      <c r="B7" s="16">
        <v>3</v>
      </c>
      <c r="C7" s="6" t="s">
        <v>156</v>
      </c>
      <c r="D7" s="15" t="s">
        <v>42</v>
      </c>
      <c r="E7" s="10">
        <v>40</v>
      </c>
      <c r="F7" s="27">
        <v>40</v>
      </c>
      <c r="G7" s="10">
        <f t="shared" si="0"/>
        <v>1600</v>
      </c>
    </row>
    <row r="8" spans="1:7" s="7" customFormat="1" ht="24" x14ac:dyDescent="0.2">
      <c r="A8" s="17" t="s">
        <v>56</v>
      </c>
      <c r="B8" s="16">
        <v>4</v>
      </c>
      <c r="C8" s="6" t="s">
        <v>227</v>
      </c>
      <c r="D8" s="15" t="s">
        <v>42</v>
      </c>
      <c r="E8" s="10">
        <v>240</v>
      </c>
      <c r="F8" s="27">
        <v>4</v>
      </c>
      <c r="G8" s="10">
        <f t="shared" si="0"/>
        <v>960</v>
      </c>
    </row>
    <row r="9" spans="1:7" s="7" customFormat="1" ht="12" x14ac:dyDescent="0.2">
      <c r="A9" s="17" t="s">
        <v>56</v>
      </c>
      <c r="B9" s="16">
        <v>5</v>
      </c>
      <c r="C9" s="6" t="s">
        <v>229</v>
      </c>
      <c r="D9" s="15" t="s">
        <v>42</v>
      </c>
      <c r="E9" s="10">
        <v>0.2</v>
      </c>
      <c r="F9" s="27">
        <v>70</v>
      </c>
      <c r="G9" s="10">
        <f t="shared" si="0"/>
        <v>14</v>
      </c>
    </row>
    <row r="10" spans="1:7" s="7" customFormat="1" ht="12.6" customHeight="1" x14ac:dyDescent="0.2">
      <c r="A10" s="17" t="s">
        <v>56</v>
      </c>
      <c r="B10" s="16">
        <v>6</v>
      </c>
      <c r="C10" s="6" t="s">
        <v>230</v>
      </c>
      <c r="D10" s="15" t="s">
        <v>27</v>
      </c>
      <c r="E10" s="10">
        <v>35</v>
      </c>
      <c r="F10" s="27">
        <v>4</v>
      </c>
      <c r="G10" s="10">
        <f t="shared" si="0"/>
        <v>140</v>
      </c>
    </row>
    <row r="11" spans="1:7" s="7" customFormat="1" ht="12" x14ac:dyDescent="0.2">
      <c r="A11" s="17" t="s">
        <v>56</v>
      </c>
      <c r="B11" s="16">
        <v>7</v>
      </c>
      <c r="C11" s="6" t="s">
        <v>231</v>
      </c>
      <c r="D11" s="15" t="s">
        <v>42</v>
      </c>
      <c r="E11" s="10">
        <v>0.25</v>
      </c>
      <c r="F11" s="27">
        <v>140</v>
      </c>
      <c r="G11" s="10">
        <f t="shared" si="0"/>
        <v>35</v>
      </c>
    </row>
    <row r="12" spans="1:7" s="7" customFormat="1" ht="12" x14ac:dyDescent="0.2">
      <c r="A12" s="17" t="s">
        <v>56</v>
      </c>
      <c r="B12" s="16">
        <v>8</v>
      </c>
      <c r="C12" s="6" t="s">
        <v>232</v>
      </c>
      <c r="D12" s="15" t="s">
        <v>233</v>
      </c>
      <c r="E12" s="10">
        <v>1.2</v>
      </c>
      <c r="F12" s="27">
        <v>70</v>
      </c>
      <c r="G12" s="10">
        <f t="shared" si="0"/>
        <v>84</v>
      </c>
    </row>
    <row r="13" spans="1:7" s="7" customFormat="1" ht="12" x14ac:dyDescent="0.2">
      <c r="A13" s="17" t="s">
        <v>56</v>
      </c>
      <c r="B13" s="16">
        <v>9</v>
      </c>
      <c r="C13" s="6" t="s">
        <v>234</v>
      </c>
      <c r="D13" s="15" t="s">
        <v>45</v>
      </c>
      <c r="E13" s="10">
        <v>1.2</v>
      </c>
      <c r="F13" s="27">
        <v>130</v>
      </c>
      <c r="G13" s="10">
        <f t="shared" si="0"/>
        <v>156</v>
      </c>
    </row>
    <row r="14" spans="1:7" s="7" customFormat="1" ht="12" x14ac:dyDescent="0.2">
      <c r="A14" s="17" t="s">
        <v>56</v>
      </c>
      <c r="B14" s="16">
        <v>10</v>
      </c>
      <c r="C14" s="6" t="s">
        <v>235</v>
      </c>
      <c r="D14" s="15" t="s">
        <v>42</v>
      </c>
      <c r="E14" s="10">
        <v>1.4</v>
      </c>
      <c r="F14" s="27">
        <v>130</v>
      </c>
      <c r="G14" s="10">
        <f t="shared" si="0"/>
        <v>182</v>
      </c>
    </row>
    <row r="15" spans="1:7" s="7" customFormat="1" ht="12" x14ac:dyDescent="0.2">
      <c r="A15" s="17" t="s">
        <v>56</v>
      </c>
      <c r="B15" s="16">
        <v>11</v>
      </c>
      <c r="C15" s="6" t="s">
        <v>237</v>
      </c>
      <c r="D15" s="15" t="s">
        <v>236</v>
      </c>
      <c r="E15" s="10">
        <v>3.5</v>
      </c>
      <c r="F15" s="27">
        <v>70</v>
      </c>
      <c r="G15" s="10">
        <f t="shared" si="0"/>
        <v>245</v>
      </c>
    </row>
    <row r="16" spans="1:7" s="7" customFormat="1" ht="12" x14ac:dyDescent="0.2">
      <c r="A16" s="17" t="s">
        <v>56</v>
      </c>
      <c r="B16" s="16">
        <v>12</v>
      </c>
      <c r="C16" s="6" t="s">
        <v>238</v>
      </c>
      <c r="D16" s="15" t="s">
        <v>42</v>
      </c>
      <c r="E16" s="10">
        <v>2.5</v>
      </c>
      <c r="F16" s="27">
        <v>60</v>
      </c>
      <c r="G16" s="10">
        <f t="shared" si="0"/>
        <v>150</v>
      </c>
    </row>
    <row r="17" spans="1:7" s="7" customFormat="1" ht="12" x14ac:dyDescent="0.2">
      <c r="A17" s="17" t="s">
        <v>56</v>
      </c>
      <c r="B17" s="16">
        <v>13</v>
      </c>
      <c r="C17" s="6" t="s">
        <v>239</v>
      </c>
      <c r="D17" s="15" t="s">
        <v>42</v>
      </c>
      <c r="E17" s="10">
        <v>1.5</v>
      </c>
      <c r="F17" s="27">
        <v>100</v>
      </c>
      <c r="G17" s="10">
        <f t="shared" si="0"/>
        <v>150</v>
      </c>
    </row>
    <row r="18" spans="1:7" s="7" customFormat="1" ht="12" x14ac:dyDescent="0.2">
      <c r="A18" s="17" t="s">
        <v>56</v>
      </c>
      <c r="B18" s="16">
        <v>14</v>
      </c>
      <c r="C18" s="6" t="s">
        <v>240</v>
      </c>
      <c r="D18" s="15" t="s">
        <v>42</v>
      </c>
      <c r="E18" s="10">
        <v>2</v>
      </c>
      <c r="F18" s="27">
        <v>40</v>
      </c>
      <c r="G18" s="10">
        <f t="shared" si="0"/>
        <v>80</v>
      </c>
    </row>
    <row r="19" spans="1:7" s="7" customFormat="1" ht="12" x14ac:dyDescent="0.2">
      <c r="A19" s="17" t="s">
        <v>56</v>
      </c>
      <c r="B19" s="16">
        <v>15</v>
      </c>
      <c r="C19" s="6" t="s">
        <v>241</v>
      </c>
      <c r="D19" s="15" t="s">
        <v>42</v>
      </c>
      <c r="E19" s="10">
        <v>1</v>
      </c>
      <c r="F19" s="27">
        <v>60</v>
      </c>
      <c r="G19" s="10">
        <f t="shared" si="0"/>
        <v>60</v>
      </c>
    </row>
    <row r="20" spans="1:7" s="7" customFormat="1" ht="12" x14ac:dyDescent="0.2">
      <c r="A20" s="17" t="s">
        <v>56</v>
      </c>
      <c r="B20" s="16">
        <v>16</v>
      </c>
      <c r="C20" s="6" t="s">
        <v>242</v>
      </c>
      <c r="D20" s="15" t="s">
        <v>256</v>
      </c>
      <c r="E20" s="10">
        <v>3</v>
      </c>
      <c r="F20" s="27">
        <v>101</v>
      </c>
      <c r="G20" s="10">
        <f t="shared" si="0"/>
        <v>303</v>
      </c>
    </row>
    <row r="21" spans="1:7" s="7" customFormat="1" ht="12" x14ac:dyDescent="0.2">
      <c r="A21" s="17" t="s">
        <v>56</v>
      </c>
      <c r="B21" s="16">
        <v>17</v>
      </c>
      <c r="C21" s="6" t="s">
        <v>243</v>
      </c>
      <c r="D21" s="15" t="s">
        <v>257</v>
      </c>
      <c r="E21" s="10">
        <v>0.9</v>
      </c>
      <c r="F21" s="27">
        <v>80</v>
      </c>
      <c r="G21" s="10">
        <f t="shared" si="0"/>
        <v>72</v>
      </c>
    </row>
    <row r="22" spans="1:7" s="7" customFormat="1" ht="12" x14ac:dyDescent="0.2">
      <c r="A22" s="17" t="s">
        <v>56</v>
      </c>
      <c r="B22" s="16">
        <v>18</v>
      </c>
      <c r="C22" s="6" t="s">
        <v>244</v>
      </c>
      <c r="D22" s="15" t="s">
        <v>42</v>
      </c>
      <c r="E22" s="10">
        <v>1</v>
      </c>
      <c r="F22" s="27">
        <v>40</v>
      </c>
      <c r="G22" s="10">
        <f t="shared" si="0"/>
        <v>40</v>
      </c>
    </row>
    <row r="23" spans="1:7" s="7" customFormat="1" ht="12" x14ac:dyDescent="0.2">
      <c r="A23" s="17" t="s">
        <v>56</v>
      </c>
      <c r="B23" s="16">
        <v>19</v>
      </c>
      <c r="C23" s="6" t="s">
        <v>245</v>
      </c>
      <c r="D23" s="15" t="s">
        <v>42</v>
      </c>
      <c r="E23" s="10">
        <v>3</v>
      </c>
      <c r="F23" s="27">
        <v>40</v>
      </c>
      <c r="G23" s="10">
        <f t="shared" si="0"/>
        <v>120</v>
      </c>
    </row>
    <row r="24" spans="1:7" s="7" customFormat="1" ht="12" x14ac:dyDescent="0.2">
      <c r="A24" s="17" t="s">
        <v>56</v>
      </c>
      <c r="B24" s="16">
        <v>20</v>
      </c>
      <c r="C24" s="6" t="s">
        <v>246</v>
      </c>
      <c r="D24" s="15" t="s">
        <v>42</v>
      </c>
      <c r="E24" s="10">
        <v>50</v>
      </c>
      <c r="F24" s="27">
        <v>35</v>
      </c>
      <c r="G24" s="10">
        <f t="shared" si="0"/>
        <v>1750</v>
      </c>
    </row>
    <row r="25" spans="1:7" s="7" customFormat="1" ht="12" x14ac:dyDescent="0.2">
      <c r="A25" s="17" t="s">
        <v>56</v>
      </c>
      <c r="B25" s="16">
        <v>21</v>
      </c>
      <c r="C25" s="6" t="s">
        <v>249</v>
      </c>
      <c r="D25" s="4" t="s">
        <v>250</v>
      </c>
      <c r="E25" s="10">
        <v>20</v>
      </c>
      <c r="F25" s="27">
        <v>70</v>
      </c>
      <c r="G25" s="10">
        <f t="shared" si="0"/>
        <v>1400</v>
      </c>
    </row>
    <row r="26" spans="1:7" s="7" customFormat="1" ht="12" x14ac:dyDescent="0.2">
      <c r="A26" s="17" t="s">
        <v>56</v>
      </c>
      <c r="B26" s="16">
        <v>22</v>
      </c>
      <c r="C26" s="6" t="s">
        <v>251</v>
      </c>
      <c r="D26" s="4" t="s">
        <v>42</v>
      </c>
      <c r="E26" s="10">
        <v>0.8</v>
      </c>
      <c r="F26" s="27">
        <v>30</v>
      </c>
      <c r="G26" s="10">
        <f t="shared" si="0"/>
        <v>24</v>
      </c>
    </row>
    <row r="27" spans="1:7" s="7" customFormat="1" ht="12" x14ac:dyDescent="0.2">
      <c r="A27" s="17" t="s">
        <v>56</v>
      </c>
      <c r="B27" s="16">
        <v>23</v>
      </c>
      <c r="C27" s="6" t="s">
        <v>252</v>
      </c>
      <c r="D27" s="4" t="s">
        <v>42</v>
      </c>
      <c r="E27" s="10">
        <v>0.8</v>
      </c>
      <c r="F27" s="27">
        <v>50</v>
      </c>
      <c r="G27" s="10">
        <f t="shared" si="0"/>
        <v>40</v>
      </c>
    </row>
    <row r="28" spans="1:7" s="7" customFormat="1" ht="12" x14ac:dyDescent="0.2">
      <c r="A28" s="17" t="s">
        <v>56</v>
      </c>
      <c r="B28" s="16">
        <v>24</v>
      </c>
      <c r="C28" s="6" t="s">
        <v>253</v>
      </c>
      <c r="D28" s="4" t="s">
        <v>42</v>
      </c>
      <c r="E28" s="10">
        <v>1.5</v>
      </c>
      <c r="F28" s="27">
        <v>40</v>
      </c>
      <c r="G28" s="10">
        <f t="shared" si="0"/>
        <v>60</v>
      </c>
    </row>
    <row r="29" spans="1:7" s="7" customFormat="1" ht="12" x14ac:dyDescent="0.2">
      <c r="A29" s="17" t="s">
        <v>56</v>
      </c>
      <c r="B29" s="16">
        <v>25</v>
      </c>
      <c r="C29" s="6" t="s">
        <v>254</v>
      </c>
      <c r="D29" s="4" t="s">
        <v>42</v>
      </c>
      <c r="E29" s="10">
        <v>2</v>
      </c>
      <c r="F29" s="27">
        <v>40</v>
      </c>
      <c r="G29" s="10">
        <f t="shared" si="0"/>
        <v>80</v>
      </c>
    </row>
    <row r="30" spans="1:7" s="7" customFormat="1" ht="12" x14ac:dyDescent="0.2">
      <c r="A30" s="17" t="s">
        <v>56</v>
      </c>
      <c r="B30" s="16">
        <v>26</v>
      </c>
      <c r="C30" s="6" t="s">
        <v>255</v>
      </c>
      <c r="D30" s="4" t="s">
        <v>258</v>
      </c>
      <c r="E30" s="10">
        <v>2</v>
      </c>
      <c r="F30" s="27">
        <v>55</v>
      </c>
      <c r="G30" s="10">
        <f t="shared" si="0"/>
        <v>110</v>
      </c>
    </row>
    <row r="31" spans="1:7" s="7" customFormat="1" ht="12" x14ac:dyDescent="0.2">
      <c r="A31" s="17" t="s">
        <v>56</v>
      </c>
      <c r="B31" s="16">
        <v>27</v>
      </c>
      <c r="C31" s="6" t="s">
        <v>259</v>
      </c>
      <c r="D31" s="4" t="s">
        <v>42</v>
      </c>
      <c r="E31" s="10">
        <v>1.5</v>
      </c>
      <c r="F31" s="27">
        <v>40</v>
      </c>
      <c r="G31" s="10">
        <f t="shared" si="0"/>
        <v>60</v>
      </c>
    </row>
    <row r="32" spans="1:7" s="7" customFormat="1" ht="12" x14ac:dyDescent="0.2">
      <c r="A32" s="17" t="s">
        <v>56</v>
      </c>
      <c r="B32" s="16">
        <v>28</v>
      </c>
      <c r="C32" s="6" t="s">
        <v>260</v>
      </c>
      <c r="D32" s="4" t="s">
        <v>42</v>
      </c>
      <c r="E32" s="10">
        <v>5</v>
      </c>
      <c r="F32" s="27">
        <v>53</v>
      </c>
      <c r="G32" s="10">
        <f t="shared" si="0"/>
        <v>265</v>
      </c>
    </row>
    <row r="33" spans="1:7" s="7" customFormat="1" ht="12" x14ac:dyDescent="0.2">
      <c r="A33" s="17" t="s">
        <v>56</v>
      </c>
      <c r="B33" s="16">
        <v>29</v>
      </c>
      <c r="C33" s="6" t="s">
        <v>261</v>
      </c>
      <c r="D33" s="4" t="s">
        <v>42</v>
      </c>
      <c r="E33" s="10">
        <v>1.5</v>
      </c>
      <c r="F33" s="27">
        <v>30</v>
      </c>
      <c r="G33" s="10">
        <f t="shared" si="0"/>
        <v>45</v>
      </c>
    </row>
    <row r="34" spans="1:7" s="7" customFormat="1" ht="12" x14ac:dyDescent="0.2">
      <c r="A34" s="17" t="s">
        <v>56</v>
      </c>
      <c r="B34" s="16">
        <v>30</v>
      </c>
      <c r="C34" s="6" t="s">
        <v>132</v>
      </c>
      <c r="D34" s="15" t="s">
        <v>27</v>
      </c>
      <c r="E34" s="10">
        <v>4.5</v>
      </c>
      <c r="F34" s="27">
        <v>150</v>
      </c>
      <c r="G34" s="10">
        <f>F34*E34</f>
        <v>675</v>
      </c>
    </row>
    <row r="35" spans="1:7" x14ac:dyDescent="0.25">
      <c r="F35" s="31" t="s">
        <v>293</v>
      </c>
      <c r="G35" s="32">
        <f>SUM(G5:G34)</f>
        <v>11000</v>
      </c>
    </row>
  </sheetData>
  <mergeCells count="8">
    <mergeCell ref="F3:F4"/>
    <mergeCell ref="G3:G4"/>
    <mergeCell ref="A1:G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sqref="A1:XFD1048576"/>
    </sheetView>
  </sheetViews>
  <sheetFormatPr defaultColWidth="8.5" defaultRowHeight="15" x14ac:dyDescent="0.25"/>
  <cols>
    <col min="1" max="1" width="5.25" style="1" bestFit="1" customWidth="1"/>
    <col min="2" max="2" width="3.375" style="5" customWidth="1"/>
    <col min="3" max="3" width="49.125" style="2" bestFit="1" customWidth="1"/>
    <col min="4" max="4" width="12" style="2" bestFit="1" customWidth="1"/>
    <col min="5" max="5" width="12.25" style="2" bestFit="1" customWidth="1"/>
    <col min="6" max="6" width="12" style="2" bestFit="1" customWidth="1"/>
    <col min="7" max="7" width="14.875" style="11" customWidth="1"/>
    <col min="8" max="16384" width="8.5" style="1"/>
  </cols>
  <sheetData>
    <row r="1" spans="1:7" ht="21" customHeight="1" x14ac:dyDescent="0.25">
      <c r="A1" s="60" t="s">
        <v>296</v>
      </c>
      <c r="B1" s="60"/>
      <c r="C1" s="60"/>
      <c r="D1" s="60"/>
      <c r="E1" s="60"/>
      <c r="F1" s="60"/>
      <c r="G1" s="60"/>
    </row>
    <row r="2" spans="1:7" ht="21" customHeight="1" thickBot="1" x14ac:dyDescent="0.3">
      <c r="A2" s="62"/>
      <c r="B2" s="62"/>
      <c r="C2" s="62"/>
      <c r="D2" s="62"/>
      <c r="E2" s="62"/>
      <c r="F2" s="62"/>
      <c r="G2" s="62"/>
    </row>
    <row r="3" spans="1:7" ht="33.75" customHeight="1" x14ac:dyDescent="0.25">
      <c r="A3" s="68" t="s">
        <v>57</v>
      </c>
      <c r="B3" s="68" t="s">
        <v>0</v>
      </c>
      <c r="C3" s="71" t="s">
        <v>6</v>
      </c>
      <c r="D3" s="76" t="s">
        <v>85</v>
      </c>
      <c r="E3" s="64" t="s">
        <v>5</v>
      </c>
      <c r="F3" s="71" t="s">
        <v>292</v>
      </c>
      <c r="G3" s="64" t="s">
        <v>293</v>
      </c>
    </row>
    <row r="4" spans="1:7" ht="14.45" customHeight="1" thickBot="1" x14ac:dyDescent="0.3">
      <c r="A4" s="69"/>
      <c r="B4" s="70"/>
      <c r="C4" s="72"/>
      <c r="D4" s="77"/>
      <c r="E4" s="65"/>
      <c r="F4" s="72"/>
      <c r="G4" s="65"/>
    </row>
    <row r="5" spans="1:7" s="7" customFormat="1" ht="12" x14ac:dyDescent="0.2">
      <c r="A5" s="17" t="s">
        <v>18</v>
      </c>
      <c r="B5" s="29">
        <v>1</v>
      </c>
      <c r="C5" s="6" t="s">
        <v>173</v>
      </c>
      <c r="D5" s="15" t="s">
        <v>42</v>
      </c>
      <c r="E5" s="10">
        <v>100</v>
      </c>
      <c r="F5" s="27">
        <v>91</v>
      </c>
      <c r="G5" s="10">
        <f>F5*E5</f>
        <v>9100</v>
      </c>
    </row>
    <row r="6" spans="1:7" s="7" customFormat="1" ht="12" x14ac:dyDescent="0.2">
      <c r="A6" s="17" t="s">
        <v>303</v>
      </c>
      <c r="B6" s="29">
        <v>2</v>
      </c>
      <c r="C6" s="6" t="s">
        <v>289</v>
      </c>
      <c r="D6" s="15" t="s">
        <v>42</v>
      </c>
      <c r="E6" s="26">
        <v>110</v>
      </c>
      <c r="F6" s="28">
        <v>90</v>
      </c>
      <c r="G6" s="10">
        <f>F6*E6</f>
        <v>9900</v>
      </c>
    </row>
    <row r="7" spans="1:7" x14ac:dyDescent="0.25">
      <c r="F7" s="31" t="s">
        <v>293</v>
      </c>
      <c r="G7" s="32">
        <f>SUM(G5:G6)</f>
        <v>19000</v>
      </c>
    </row>
  </sheetData>
  <mergeCells count="8">
    <mergeCell ref="F3:F4"/>
    <mergeCell ref="G3:G4"/>
    <mergeCell ref="A1:G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2</vt:i4>
      </vt:variant>
    </vt:vector>
  </HeadingPairs>
  <TitlesOfParts>
    <vt:vector size="12" baseType="lpstr">
      <vt:lpstr>All_1_Spec_tecniche_lotto1</vt:lpstr>
      <vt:lpstr>All_2_Spec_tecniche_lotto</vt:lpstr>
      <vt:lpstr>All_1_Spec_tecniche_lotto3</vt:lpstr>
      <vt:lpstr>Elenco Prezzi_lotto_1</vt:lpstr>
      <vt:lpstr>Elenco Prezzi_lotto_2</vt:lpstr>
      <vt:lpstr>Elenco Prezzi_lotto_3</vt:lpstr>
      <vt:lpstr>Computo metrico_lotto1</vt:lpstr>
      <vt:lpstr>Computo_metrico_lotto2</vt:lpstr>
      <vt:lpstr>Computo_metrico_lotto3</vt:lpstr>
      <vt:lpstr>Modulo offerta ecomomica_lotto3</vt:lpstr>
      <vt:lpstr>All_1_Spec_tecniche_lotto1!Area_stampa</vt:lpstr>
      <vt:lpstr>'Computo metrico_lotto1'!Area_stampa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santina sapia</cp:lastModifiedBy>
  <cp:revision>101</cp:revision>
  <cp:lastPrinted>2020-06-18T07:24:09Z</cp:lastPrinted>
  <dcterms:created xsi:type="dcterms:W3CDTF">2018-02-05T11:59:48Z</dcterms:created>
  <dcterms:modified xsi:type="dcterms:W3CDTF">2020-07-23T07:47:53Z</dcterms:modified>
</cp:coreProperties>
</file>