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uova cartella (3)\PRATICHE 2022\ASEG\ACCORDO QUADRO REAGENTI  E MATERIALI DI CONSUMO\DA ALLEGARE\Busta economica\"/>
    </mc:Choice>
  </mc:AlternateContent>
  <xr:revisionPtr revIDLastSave="0" documentId="13_ncr:1_{D93E7339-24C0-4216-9BBA-261AC15C11B7}" xr6:coauthVersionLast="47" xr6:coauthVersionMax="47" xr10:uidLastSave="{00000000-0000-0000-0000-000000000000}"/>
  <bookViews>
    <workbookView xWindow="-110" yWindow="-110" windowWidth="19420" windowHeight="10420" tabRatio="652" xr2:uid="{00000000-000D-0000-FFFF-FFFF00000000}"/>
  </bookViews>
  <sheets>
    <sheet name="Allegato F2- Lotto_2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2" i="15" l="1"/>
  <c r="N52" i="15" s="1"/>
  <c r="M51" i="15"/>
  <c r="N51" i="15" s="1"/>
  <c r="M50" i="15"/>
  <c r="N50" i="15" s="1"/>
  <c r="M49" i="15"/>
  <c r="N49" i="15" s="1"/>
  <c r="M48" i="15"/>
  <c r="N48" i="15" s="1"/>
  <c r="M47" i="15"/>
  <c r="N47" i="15" s="1"/>
  <c r="M46" i="15"/>
  <c r="N46" i="15" s="1"/>
  <c r="M45" i="15"/>
  <c r="N45" i="15" s="1"/>
  <c r="M44" i="15"/>
  <c r="N44" i="15" s="1"/>
  <c r="M43" i="15"/>
  <c r="N43" i="15" s="1"/>
  <c r="M42" i="15"/>
  <c r="N42" i="15" s="1"/>
  <c r="M41" i="15"/>
  <c r="N41" i="15" s="1"/>
  <c r="M40" i="15"/>
  <c r="N40" i="15" s="1"/>
  <c r="M39" i="15"/>
  <c r="N39" i="15" s="1"/>
  <c r="M38" i="15"/>
  <c r="N38" i="15" s="1"/>
  <c r="M37" i="15"/>
  <c r="N37" i="15" s="1"/>
  <c r="M36" i="15"/>
  <c r="N36" i="15" s="1"/>
  <c r="M35" i="15"/>
  <c r="N35" i="15" s="1"/>
  <c r="M34" i="15"/>
  <c r="N34" i="15" s="1"/>
  <c r="M33" i="15"/>
  <c r="N33" i="15" s="1"/>
  <c r="M32" i="15"/>
  <c r="N32" i="15" s="1"/>
  <c r="M31" i="15"/>
  <c r="N31" i="15" s="1"/>
  <c r="M30" i="15"/>
  <c r="N30" i="15" s="1"/>
  <c r="M29" i="15"/>
  <c r="N29" i="15" s="1"/>
  <c r="M28" i="15"/>
  <c r="N28" i="15" s="1"/>
  <c r="M27" i="15"/>
  <c r="N27" i="15" s="1"/>
  <c r="M26" i="15"/>
  <c r="N26" i="15" s="1"/>
  <c r="M25" i="15"/>
  <c r="N25" i="15" s="1"/>
  <c r="M24" i="15"/>
  <c r="N24" i="15" s="1"/>
  <c r="M23" i="15"/>
  <c r="N23" i="15" s="1"/>
  <c r="M22" i="15"/>
  <c r="N22" i="15" s="1"/>
  <c r="M21" i="15"/>
  <c r="N21" i="15" s="1"/>
  <c r="M20" i="15"/>
  <c r="N20" i="15" s="1"/>
  <c r="M19" i="15"/>
  <c r="N19" i="15" s="1"/>
  <c r="M18" i="15"/>
  <c r="N18" i="15" s="1"/>
  <c r="M17" i="15"/>
  <c r="N17" i="15" s="1"/>
  <c r="M16" i="15"/>
  <c r="N16" i="15" s="1"/>
  <c r="M15" i="15"/>
  <c r="N15" i="15" s="1"/>
  <c r="M14" i="15"/>
  <c r="N14" i="15" s="1"/>
  <c r="M13" i="15"/>
  <c r="N13" i="15" s="1"/>
  <c r="M12" i="15"/>
  <c r="N12" i="15" s="1"/>
  <c r="M11" i="15"/>
  <c r="N11" i="15" s="1"/>
  <c r="M10" i="15"/>
  <c r="N10" i="15" s="1"/>
  <c r="M9" i="15"/>
  <c r="N9" i="15" s="1"/>
  <c r="M8" i="15"/>
  <c r="N8" i="15" s="1"/>
  <c r="M7" i="15"/>
  <c r="N7" i="15" s="1"/>
  <c r="M6" i="15"/>
  <c r="N6" i="15" s="1"/>
  <c r="M5" i="15"/>
  <c r="N5" i="15" s="1"/>
</calcChain>
</file>

<file path=xl/sharedStrings.xml><?xml version="1.0" encoding="utf-8"?>
<sst xmlns="http://schemas.openxmlformats.org/spreadsheetml/2006/main" count="116" uniqueCount="97">
  <si>
    <t>100 bp dna ladder</t>
  </si>
  <si>
    <t>50 µl</t>
  </si>
  <si>
    <t>agarosio electrophoresis grade</t>
  </si>
  <si>
    <t>10 pz</t>
  </si>
  <si>
    <t>1 pz</t>
  </si>
  <si>
    <t>10pz</t>
  </si>
  <si>
    <t>dntp set (100 nm)</t>
  </si>
  <si>
    <t>4x250 µl</t>
  </si>
  <si>
    <t>500 ml</t>
  </si>
  <si>
    <t>1 kit</t>
  </si>
  <si>
    <t>nucleospin tissue</t>
  </si>
  <si>
    <t>pcr enancher system x 250 reazioni</t>
  </si>
  <si>
    <t>protein purification kit module 2 gfp</t>
  </si>
  <si>
    <t>protein transformation kit gtfp</t>
  </si>
  <si>
    <t>1 kt</t>
  </si>
  <si>
    <t>qubit dsdna hs assay kit</t>
  </si>
  <si>
    <t>500 saggi</t>
  </si>
  <si>
    <t>15 ml</t>
  </si>
  <si>
    <t>rnase a (10 mg/ml)</t>
  </si>
  <si>
    <t>1 ml</t>
  </si>
  <si>
    <t>rneasy mini kit (50)</t>
  </si>
  <si>
    <t>400 µl</t>
  </si>
  <si>
    <t>bradford dye reagent, ready-to-use soln. (alfa)</t>
  </si>
  <si>
    <t>1 lt</t>
  </si>
  <si>
    <t>50 ug</t>
  </si>
  <si>
    <t>1000 bp dna ladder</t>
  </si>
  <si>
    <t>50 bp dna ladder</t>
  </si>
  <si>
    <t>acqua dnasi, rnasi free</t>
  </si>
  <si>
    <t>bolt 4-12% bis-tris plus gels</t>
  </si>
  <si>
    <t>enzimi di restrizione bamh1 (10000 u)</t>
  </si>
  <si>
    <t>enzimi di restrizione ecori (5000 u)</t>
  </si>
  <si>
    <t>enzimi di restrizione hindiii (25000 u)</t>
  </si>
  <si>
    <t>enzimi di restrizione noti (500 u)</t>
  </si>
  <si>
    <t>enzimi di restrizione taqi (3000 u)</t>
  </si>
  <si>
    <t>enzimi di restrizione xhoi (5000 u)</t>
  </si>
  <si>
    <t>glycosaminoglycans assay kit</t>
  </si>
  <si>
    <t>lds sample buffer</t>
  </si>
  <si>
    <t>mouse and rabbit specific hrp/dab (abc) detection ihc kit </t>
  </si>
  <si>
    <t>ponceau s solution</t>
  </si>
  <si>
    <t>pre-stained protein standard</t>
  </si>
  <si>
    <t>sample reducing agent</t>
  </si>
  <si>
    <t xml:space="preserve">total exosome isolation reagent </t>
  </si>
  <si>
    <t>transfer buffer (20x)</t>
  </si>
  <si>
    <t>120 rnx</t>
  </si>
  <si>
    <t>mops running buffer (20x)</t>
  </si>
  <si>
    <t xml:space="preserve">platinum taq dna  polymerase </t>
  </si>
  <si>
    <t xml:space="preserve"> 300 rnx</t>
  </si>
  <si>
    <t>6 ml</t>
  </si>
  <si>
    <t>10 x 100ml</t>
  </si>
  <si>
    <t xml:space="preserve">b Tubulin Cell signaling Antibody </t>
  </si>
  <si>
    <t>100 ug</t>
  </si>
  <si>
    <t>10 ml</t>
  </si>
  <si>
    <t>600 unità</t>
  </si>
  <si>
    <t xml:space="preserve">anti-GFAP antibody </t>
  </si>
  <si>
    <t>hinf enzyme</t>
  </si>
  <si>
    <t>2000 u</t>
  </si>
  <si>
    <t>3000 u</t>
  </si>
  <si>
    <t>50 rnx</t>
  </si>
  <si>
    <t>super script first strand dna (kit) o equivalente</t>
  </si>
  <si>
    <t xml:space="preserve">syber green (kit per pcr) </t>
  </si>
  <si>
    <t>dneasy blood e tissue kit</t>
  </si>
  <si>
    <t>syber safe</t>
  </si>
  <si>
    <t>taq dna polymerase (platinum o equivalente)</t>
  </si>
  <si>
    <t>ripa buffer lysis  10 x</t>
  </si>
  <si>
    <t xml:space="preserve">super scrpt iii synthesis super mix </t>
  </si>
  <si>
    <t>1 l</t>
  </si>
  <si>
    <t>50 ml</t>
  </si>
  <si>
    <t>50 g</t>
  </si>
  <si>
    <t>1000 ul</t>
  </si>
  <si>
    <t>50 rxn</t>
  </si>
  <si>
    <t>250 rxn</t>
  </si>
  <si>
    <t>200 rxn</t>
  </si>
  <si>
    <t>alu I enzyme</t>
  </si>
  <si>
    <t>mini protean Tgx Gels 10 gels/box 4-15% 10- well</t>
  </si>
  <si>
    <t xml:space="preserve">rodent Block M </t>
  </si>
  <si>
    <t xml:space="preserve">rodent Decloaker </t>
  </si>
  <si>
    <t>mouse-onRat HRP-Polymer</t>
  </si>
  <si>
    <t>msp I enzyme</t>
  </si>
  <si>
    <t xml:space="preserve">rat-on-mouse AP-Polymer </t>
  </si>
  <si>
    <t>ID</t>
  </si>
  <si>
    <t xml:space="preserve">DESCRIZIONE </t>
  </si>
  <si>
    <t>Casa Produttrice</t>
  </si>
  <si>
    <t>Codice prodotto</t>
  </si>
  <si>
    <t xml:space="preserve">Costo unitario a base d'asta </t>
  </si>
  <si>
    <t>Costo unitario offerto</t>
  </si>
  <si>
    <t>Ribasso %</t>
  </si>
  <si>
    <t>IN CIFRE</t>
  </si>
  <si>
    <t>IN LETTERE</t>
  </si>
  <si>
    <t>Totale Euro___________________________________</t>
  </si>
  <si>
    <t>Corrispondente ad un ribasso del __________%</t>
  </si>
  <si>
    <t>(ribasso in lettere)______________________________</t>
  </si>
  <si>
    <t>Totale per quadriennio</t>
  </si>
  <si>
    <t>Totale per anno</t>
  </si>
  <si>
    <t>Confezionamento
richiesto</t>
  </si>
  <si>
    <t>Confezionamento
offerto</t>
  </si>
  <si>
    <t>Modulo offerta economica - Lotto 2 - Reagenti per genomica, proteomica e signaling</t>
  </si>
  <si>
    <t>Quantità/anno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</si>
</sst>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0]General"/>
    <numFmt numFmtId="165" formatCode="[$€-410]&quot; &quot;#,##0.00;[Red]&quot;-&quot;[$€-410]&quot; &quot;#,##0.00"/>
    <numFmt numFmtId="166" formatCode="#,##0.00\ &quot;€&quot;"/>
    <numFmt numFmtId="167" formatCode="&quot;€&quot;\ #,##0.00"/>
  </numFmts>
  <fonts count="13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u/>
      <sz val="8.5"/>
      <color theme="10"/>
      <name val="Arial"/>
      <family val="2"/>
    </font>
    <font>
      <b/>
      <sz val="24"/>
      <color theme="4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64" fontId="1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0" fontId="7" fillId="0" borderId="0" applyBorder="0" applyProtection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54">
    <xf numFmtId="0" fontId="0" fillId="0" borderId="0" xfId="0"/>
    <xf numFmtId="1" fontId="8" fillId="0" borderId="1" xfId="2" applyNumberFormat="1" applyFont="1" applyFill="1" applyBorder="1" applyAlignment="1" applyProtection="1">
      <alignment horizontal="center" vertical="center" wrapText="1"/>
    </xf>
    <xf numFmtId="166" fontId="8" fillId="0" borderId="1" xfId="2" applyNumberFormat="1" applyFont="1" applyFill="1" applyBorder="1" applyAlignment="1" applyProtection="1">
      <alignment horizontal="center" vertical="center" wrapText="1"/>
    </xf>
    <xf numFmtId="164" fontId="6" fillId="2" borderId="1" xfId="1" applyFont="1" applyFill="1" applyBorder="1" applyAlignment="1" applyProtection="1">
      <alignment horizontal="center" vertical="center" wrapText="1"/>
    </xf>
    <xf numFmtId="164" fontId="6" fillId="0" borderId="1" xfId="1" applyFont="1" applyFill="1" applyBorder="1" applyAlignment="1" applyProtection="1">
      <alignment horizontal="center" vertical="center" wrapText="1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</xf>
    <xf numFmtId="166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1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0" xfId="1" applyFill="1"/>
    <xf numFmtId="166" fontId="4" fillId="3" borderId="9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 applyProtection="1">
      <alignment horizontal="left" vertical="center" wrapText="1"/>
    </xf>
    <xf numFmtId="164" fontId="5" fillId="0" borderId="0" xfId="1" applyFont="1" applyFill="1" applyAlignment="1">
      <alignment vertical="center" wrapText="1"/>
    </xf>
    <xf numFmtId="164" fontId="1" fillId="0" borderId="0" xfId="1" applyFill="1" applyAlignment="1">
      <alignment horizontal="center" vertical="center"/>
    </xf>
    <xf numFmtId="164" fontId="1" fillId="0" borderId="0" xfId="1" applyFill="1" applyAlignment="1">
      <alignment wrapText="1"/>
    </xf>
    <xf numFmtId="0" fontId="0" fillId="0" borderId="3" xfId="0" applyFill="1" applyBorder="1" applyAlignment="1" applyProtection="1">
      <alignment horizontal="center"/>
      <protection locked="0"/>
    </xf>
    <xf numFmtId="167" fontId="0" fillId="0" borderId="11" xfId="0" applyNumberFormat="1" applyFill="1" applyBorder="1" applyAlignment="1" applyProtection="1">
      <alignment horizontal="center"/>
      <protection locked="0"/>
    </xf>
    <xf numFmtId="167" fontId="0" fillId="0" borderId="11" xfId="0" applyNumberFormat="1" applyFill="1" applyBorder="1" applyAlignment="1" applyProtection="1">
      <alignment horizontal="left" vertical="top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167" fontId="0" fillId="0" borderId="13" xfId="0" applyNumberFormat="1" applyFill="1" applyBorder="1" applyAlignment="1" applyProtection="1">
      <alignment horizontal="left" vertical="center"/>
      <protection locked="0"/>
    </xf>
    <xf numFmtId="167" fontId="0" fillId="0" borderId="0" xfId="0" applyNumberFormat="1" applyFill="1" applyBorder="1" applyAlignment="1" applyProtection="1">
      <alignment horizontal="left" vertical="center"/>
      <protection locked="0"/>
    </xf>
    <xf numFmtId="167" fontId="0" fillId="0" borderId="14" xfId="0" applyNumberForma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167" fontId="0" fillId="0" borderId="14" xfId="0" applyNumberFormat="1" applyFill="1" applyBorder="1" applyAlignment="1" applyProtection="1"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167" fontId="0" fillId="0" borderId="2" xfId="0" applyNumberFormat="1" applyFill="1" applyBorder="1" applyAlignment="1" applyProtection="1">
      <alignment horizontal="center"/>
      <protection locked="0"/>
    </xf>
    <xf numFmtId="167" fontId="0" fillId="0" borderId="2" xfId="0" applyNumberFormat="1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67" fontId="0" fillId="0" borderId="0" xfId="0" applyNumberFormat="1" applyFill="1" applyBorder="1" applyAlignment="1" applyProtection="1">
      <alignment horizontal="left" vertical="top"/>
      <protection locked="0"/>
    </xf>
    <xf numFmtId="164" fontId="6" fillId="2" borderId="1" xfId="1" applyFont="1" applyFill="1" applyBorder="1" applyAlignment="1" applyProtection="1">
      <alignment horizontal="center" vertical="center" wrapText="1"/>
      <protection locked="0"/>
    </xf>
    <xf numFmtId="164" fontId="5" fillId="2" borderId="1" xfId="1" applyFont="1" applyFill="1" applyBorder="1" applyAlignment="1" applyProtection="1">
      <alignment horizontal="center" vertical="center" wrapText="1"/>
      <protection locked="0"/>
    </xf>
    <xf numFmtId="166" fontId="5" fillId="2" borderId="1" xfId="1" applyNumberFormat="1" applyFont="1" applyFill="1" applyBorder="1" applyAlignment="1" applyProtection="1">
      <alignment horizontal="left" vertical="center" wrapText="1"/>
      <protection locked="0"/>
    </xf>
    <xf numFmtId="4" fontId="5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12" fillId="0" borderId="0" xfId="1" applyFont="1" applyFill="1" applyBorder="1" applyAlignment="1">
      <alignment horizontal="center" vertical="center" wrapText="1"/>
    </xf>
    <xf numFmtId="164" fontId="12" fillId="0" borderId="2" xfId="1" applyFont="1" applyFill="1" applyBorder="1" applyAlignment="1">
      <alignment horizontal="center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166" fontId="4" fillId="3" borderId="7" xfId="1" applyNumberFormat="1" applyFont="1" applyFill="1" applyBorder="1" applyAlignment="1">
      <alignment horizontal="center" vertical="center" wrapText="1"/>
    </xf>
    <xf numFmtId="166" fontId="4" fillId="3" borderId="5" xfId="1" applyNumberFormat="1" applyFont="1" applyFill="1" applyBorder="1" applyAlignment="1">
      <alignment horizontal="center" vertical="center" wrapText="1"/>
    </xf>
    <xf numFmtId="166" fontId="4" fillId="3" borderId="10" xfId="1" applyNumberFormat="1" applyFont="1" applyFill="1" applyBorder="1" applyAlignment="1">
      <alignment horizontal="center" vertical="center" wrapText="1"/>
    </xf>
    <xf numFmtId="167" fontId="0" fillId="0" borderId="13" xfId="0" applyNumberFormat="1" applyFill="1" applyBorder="1" applyAlignment="1" applyProtection="1">
      <alignment horizontal="left" vertical="top"/>
      <protection locked="0"/>
    </xf>
    <xf numFmtId="167" fontId="0" fillId="0" borderId="0" xfId="0" applyNumberFormat="1" applyFill="1" applyBorder="1" applyAlignment="1" applyProtection="1">
      <alignment horizontal="left" vertical="top"/>
      <protection locked="0"/>
    </xf>
    <xf numFmtId="167" fontId="0" fillId="0" borderId="14" xfId="0" applyNumberFormat="1" applyFill="1" applyBorder="1" applyAlignment="1" applyProtection="1">
      <alignment horizontal="left" vertical="top"/>
      <protection locked="0"/>
    </xf>
    <xf numFmtId="164" fontId="4" fillId="3" borderId="3" xfId="1" applyFont="1" applyFill="1" applyBorder="1" applyAlignment="1">
      <alignment horizontal="center" vertical="center" wrapText="1"/>
    </xf>
    <xf numFmtId="164" fontId="4" fillId="3" borderId="8" xfId="1" applyFont="1" applyFill="1" applyBorder="1" applyAlignment="1">
      <alignment horizontal="center" vertical="center" wrapText="1"/>
    </xf>
    <xf numFmtId="164" fontId="4" fillId="3" borderId="4" xfId="1" applyFont="1" applyFill="1" applyBorder="1" applyAlignment="1">
      <alignment horizontal="center" vertical="center" wrapText="1"/>
    </xf>
    <xf numFmtId="164" fontId="4" fillId="3" borderId="9" xfId="1" applyFont="1" applyFill="1" applyBorder="1" applyAlignment="1">
      <alignment horizontal="center" vertical="center" wrapText="1"/>
    </xf>
    <xf numFmtId="164" fontId="4" fillId="3" borderId="5" xfId="1" applyFont="1" applyFill="1" applyBorder="1" applyAlignment="1">
      <alignment horizontal="center" vertical="center" wrapText="1"/>
    </xf>
    <xf numFmtId="164" fontId="4" fillId="3" borderId="10" xfId="1" applyFont="1" applyFill="1" applyBorder="1" applyAlignment="1">
      <alignment horizontal="center" vertical="center" wrapText="1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3" borderId="9" xfId="1" applyNumberFormat="1" applyFont="1" applyFill="1" applyBorder="1" applyAlignment="1">
      <alignment horizontal="center" vertical="center" wrapText="1"/>
    </xf>
  </cellXfs>
  <cellStyles count="14">
    <cellStyle name="Collegamento ipertestuale 2" xfId="11" xr:uid="{00000000-0005-0000-0000-000000000000}"/>
    <cellStyle name="Excel Built-in Normal" xfId="1" xr:uid="{00000000-0005-0000-0000-000001000000}"/>
    <cellStyle name="Excel Built-in Normal 1" xfId="2" xr:uid="{00000000-0005-0000-0000-000002000000}"/>
    <cellStyle name="Excel Built-in Normal 1 2" xfId="13" xr:uid="{00000000-0005-0000-0000-000003000000}"/>
    <cellStyle name="Excel Built-in Normal 2" xfId="7" xr:uid="{00000000-0005-0000-0000-000004000000}"/>
    <cellStyle name="Excel Built-in Normal 3" xfId="12" xr:uid="{00000000-0005-0000-0000-000005000000}"/>
    <cellStyle name="Heading" xfId="3" xr:uid="{00000000-0005-0000-0000-000006000000}"/>
    <cellStyle name="Heading1" xfId="4" xr:uid="{00000000-0005-0000-0000-000007000000}"/>
    <cellStyle name="Migliaia 2" xfId="10" xr:uid="{00000000-0005-0000-0000-000008000000}"/>
    <cellStyle name="Normale" xfId="0" builtinId="0" customBuiltin="1"/>
    <cellStyle name="Normale 2" xfId="8" xr:uid="{00000000-0005-0000-0000-00000A000000}"/>
    <cellStyle name="Normale 3" xfId="9" xr:uid="{00000000-0005-0000-0000-00000B000000}"/>
    <cellStyle name="Result" xfId="5" xr:uid="{00000000-0005-0000-0000-00000C000000}"/>
    <cellStyle name="Result2" xfId="6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1"/>
  <sheetViews>
    <sheetView tabSelected="1" workbookViewId="0">
      <selection activeCell="H48" sqref="H48"/>
    </sheetView>
  </sheetViews>
  <sheetFormatPr defaultColWidth="8.5" defaultRowHeight="14.5" x14ac:dyDescent="0.35"/>
  <cols>
    <col min="1" max="1" width="3.33203125" style="15" customWidth="1"/>
    <col min="2" max="2" width="54.33203125" style="16" customWidth="1"/>
    <col min="3" max="3" width="14.58203125" style="16" customWidth="1"/>
    <col min="4" max="4" width="14.08203125" style="16" customWidth="1"/>
    <col min="5" max="5" width="10.58203125" style="16" customWidth="1"/>
    <col min="6" max="6" width="34.58203125" customWidth="1"/>
    <col min="7" max="7" width="24.6640625" style="11" customWidth="1"/>
    <col min="8" max="8" width="18.9140625" style="11" bestFit="1" customWidth="1"/>
    <col min="9" max="9" width="15.83203125" style="11" customWidth="1"/>
    <col min="10" max="10" width="27.58203125" style="11" customWidth="1"/>
    <col min="11" max="11" width="13.5" style="11" customWidth="1"/>
    <col min="12" max="12" width="30.6640625" style="11" customWidth="1"/>
    <col min="13" max="13" width="14.4140625" style="11" customWidth="1"/>
    <col min="14" max="14" width="15.6640625" style="11" bestFit="1" customWidth="1"/>
    <col min="15" max="16384" width="8.5" style="11"/>
  </cols>
  <sheetData>
    <row r="1" spans="1:14" ht="14.4" customHeight="1" x14ac:dyDescent="0.35">
      <c r="A1" s="37" t="s">
        <v>95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 customHeight="1" thickBot="1" x14ac:dyDescent="0.4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35">
      <c r="A3" s="46" t="s">
        <v>79</v>
      </c>
      <c r="B3" s="48" t="s">
        <v>80</v>
      </c>
      <c r="C3" s="50" t="s">
        <v>93</v>
      </c>
      <c r="D3" s="50" t="s">
        <v>94</v>
      </c>
      <c r="E3" s="50" t="s">
        <v>96</v>
      </c>
      <c r="F3" s="52" t="s">
        <v>81</v>
      </c>
      <c r="G3" s="52" t="s">
        <v>82</v>
      </c>
      <c r="H3" s="52" t="s">
        <v>83</v>
      </c>
      <c r="I3" s="39" t="s">
        <v>84</v>
      </c>
      <c r="J3" s="40"/>
      <c r="K3" s="39" t="s">
        <v>85</v>
      </c>
      <c r="L3" s="40"/>
      <c r="M3" s="41" t="s">
        <v>92</v>
      </c>
      <c r="N3" s="41" t="s">
        <v>91</v>
      </c>
    </row>
    <row r="4" spans="1:14" ht="15" thickBot="1" x14ac:dyDescent="0.4">
      <c r="A4" s="47"/>
      <c r="B4" s="49"/>
      <c r="C4" s="51"/>
      <c r="D4" s="51"/>
      <c r="E4" s="51"/>
      <c r="F4" s="53"/>
      <c r="G4" s="53"/>
      <c r="H4" s="53"/>
      <c r="I4" s="12" t="s">
        <v>86</v>
      </c>
      <c r="J4" s="12" t="s">
        <v>87</v>
      </c>
      <c r="K4" s="12" t="s">
        <v>86</v>
      </c>
      <c r="L4" s="12" t="s">
        <v>87</v>
      </c>
      <c r="M4" s="42"/>
      <c r="N4" s="42"/>
    </row>
    <row r="5" spans="1:14" s="14" customFormat="1" ht="11.5" x14ac:dyDescent="0.3">
      <c r="A5" s="3">
        <v>1</v>
      </c>
      <c r="B5" s="6" t="s">
        <v>0</v>
      </c>
      <c r="C5" s="4" t="s">
        <v>1</v>
      </c>
      <c r="D5" s="5"/>
      <c r="E5" s="1">
        <v>38</v>
      </c>
      <c r="F5" s="34"/>
      <c r="G5" s="35"/>
      <c r="H5" s="2">
        <v>70</v>
      </c>
      <c r="I5" s="35"/>
      <c r="J5" s="35"/>
      <c r="K5" s="36"/>
      <c r="L5" s="35"/>
      <c r="M5" s="13">
        <f>I5*E5</f>
        <v>0</v>
      </c>
      <c r="N5" s="13">
        <f>M5*4</f>
        <v>0</v>
      </c>
    </row>
    <row r="6" spans="1:14" s="14" customFormat="1" ht="11.5" x14ac:dyDescent="0.3">
      <c r="A6" s="3">
        <v>2</v>
      </c>
      <c r="B6" s="6" t="s">
        <v>25</v>
      </c>
      <c r="C6" s="4" t="s">
        <v>24</v>
      </c>
      <c r="D6" s="5"/>
      <c r="E6" s="1">
        <v>11</v>
      </c>
      <c r="F6" s="34"/>
      <c r="G6" s="35"/>
      <c r="H6" s="2">
        <v>70</v>
      </c>
      <c r="I6" s="35"/>
      <c r="J6" s="35"/>
      <c r="K6" s="36"/>
      <c r="L6" s="35"/>
      <c r="M6" s="13">
        <f t="shared" ref="M6:M52" si="0">I6*E6</f>
        <v>0</v>
      </c>
      <c r="N6" s="13">
        <f t="shared" ref="N6:N52" si="1">M6*4</f>
        <v>0</v>
      </c>
    </row>
    <row r="7" spans="1:14" s="14" customFormat="1" ht="11.5" x14ac:dyDescent="0.3">
      <c r="A7" s="3">
        <v>3</v>
      </c>
      <c r="B7" s="6" t="s">
        <v>26</v>
      </c>
      <c r="C7" s="4" t="s">
        <v>24</v>
      </c>
      <c r="D7" s="33"/>
      <c r="E7" s="1">
        <v>12</v>
      </c>
      <c r="F7" s="34"/>
      <c r="G7" s="35"/>
      <c r="H7" s="2">
        <v>85</v>
      </c>
      <c r="I7" s="35"/>
      <c r="J7" s="35"/>
      <c r="K7" s="36"/>
      <c r="L7" s="35"/>
      <c r="M7" s="13">
        <f t="shared" si="0"/>
        <v>0</v>
      </c>
      <c r="N7" s="13">
        <f t="shared" si="1"/>
        <v>0</v>
      </c>
    </row>
    <row r="8" spans="1:14" s="14" customFormat="1" ht="11.5" x14ac:dyDescent="0.3">
      <c r="A8" s="3">
        <v>4</v>
      </c>
      <c r="B8" s="6" t="s">
        <v>27</v>
      </c>
      <c r="C8" s="4" t="s">
        <v>23</v>
      </c>
      <c r="D8" s="5"/>
      <c r="E8" s="1">
        <v>81</v>
      </c>
      <c r="F8" s="34"/>
      <c r="G8" s="35"/>
      <c r="H8" s="2">
        <v>10</v>
      </c>
      <c r="I8" s="35"/>
      <c r="J8" s="35"/>
      <c r="K8" s="36"/>
      <c r="L8" s="35"/>
      <c r="M8" s="13">
        <f t="shared" si="0"/>
        <v>0</v>
      </c>
      <c r="N8" s="13">
        <f t="shared" si="1"/>
        <v>0</v>
      </c>
    </row>
    <row r="9" spans="1:14" s="14" customFormat="1" ht="11.5" x14ac:dyDescent="0.3">
      <c r="A9" s="3">
        <v>5</v>
      </c>
      <c r="B9" s="6" t="s">
        <v>2</v>
      </c>
      <c r="C9" s="4" t="s">
        <v>67</v>
      </c>
      <c r="D9" s="33"/>
      <c r="E9" s="1">
        <v>195</v>
      </c>
      <c r="F9" s="34"/>
      <c r="G9" s="35"/>
      <c r="H9" s="2">
        <v>73</v>
      </c>
      <c r="I9" s="35"/>
      <c r="J9" s="35"/>
      <c r="K9" s="36"/>
      <c r="L9" s="35"/>
      <c r="M9" s="13">
        <f t="shared" si="0"/>
        <v>0</v>
      </c>
      <c r="N9" s="13">
        <f t="shared" si="1"/>
        <v>0</v>
      </c>
    </row>
    <row r="10" spans="1:14" s="14" customFormat="1" ht="11.5" x14ac:dyDescent="0.3">
      <c r="A10" s="3">
        <v>6</v>
      </c>
      <c r="B10" s="8" t="s">
        <v>72</v>
      </c>
      <c r="C10" s="5" t="s">
        <v>52</v>
      </c>
      <c r="D10" s="5"/>
      <c r="E10" s="1">
        <v>1</v>
      </c>
      <c r="F10" s="34"/>
      <c r="G10" s="35"/>
      <c r="H10" s="2">
        <v>53</v>
      </c>
      <c r="I10" s="35"/>
      <c r="J10" s="35"/>
      <c r="K10" s="36"/>
      <c r="L10" s="35"/>
      <c r="M10" s="13">
        <f t="shared" si="0"/>
        <v>0</v>
      </c>
      <c r="N10" s="13">
        <f t="shared" si="1"/>
        <v>0</v>
      </c>
    </row>
    <row r="11" spans="1:14" s="14" customFormat="1" ht="11.5" x14ac:dyDescent="0.3">
      <c r="A11" s="3">
        <v>7</v>
      </c>
      <c r="B11" s="6" t="s">
        <v>53</v>
      </c>
      <c r="C11" s="4" t="s">
        <v>68</v>
      </c>
      <c r="D11" s="33"/>
      <c r="E11" s="1">
        <v>1</v>
      </c>
      <c r="F11" s="34"/>
      <c r="G11" s="35"/>
      <c r="H11" s="2">
        <v>835</v>
      </c>
      <c r="I11" s="35"/>
      <c r="J11" s="35"/>
      <c r="K11" s="36"/>
      <c r="L11" s="35"/>
      <c r="M11" s="13">
        <f t="shared" si="0"/>
        <v>0</v>
      </c>
      <c r="N11" s="13">
        <f t="shared" si="1"/>
        <v>0</v>
      </c>
    </row>
    <row r="12" spans="1:14" s="14" customFormat="1" ht="11.5" x14ac:dyDescent="0.3">
      <c r="A12" s="3">
        <v>8</v>
      </c>
      <c r="B12" s="6" t="s">
        <v>49</v>
      </c>
      <c r="C12" s="4" t="s">
        <v>50</v>
      </c>
      <c r="D12" s="5"/>
      <c r="E12" s="1">
        <v>3</v>
      </c>
      <c r="F12" s="34"/>
      <c r="G12" s="35"/>
      <c r="H12" s="2">
        <v>900</v>
      </c>
      <c r="I12" s="35"/>
      <c r="J12" s="35"/>
      <c r="K12" s="36"/>
      <c r="L12" s="35"/>
      <c r="M12" s="13">
        <f t="shared" si="0"/>
        <v>0</v>
      </c>
      <c r="N12" s="13">
        <f t="shared" si="1"/>
        <v>0</v>
      </c>
    </row>
    <row r="13" spans="1:14" s="14" customFormat="1" ht="11.5" x14ac:dyDescent="0.3">
      <c r="A13" s="3">
        <v>9</v>
      </c>
      <c r="B13" s="6" t="s">
        <v>28</v>
      </c>
      <c r="C13" s="4" t="s">
        <v>3</v>
      </c>
      <c r="D13" s="5"/>
      <c r="E13" s="1">
        <v>5</v>
      </c>
      <c r="F13" s="34"/>
      <c r="G13" s="35"/>
      <c r="H13" s="2">
        <v>202</v>
      </c>
      <c r="I13" s="35"/>
      <c r="J13" s="35"/>
      <c r="K13" s="36"/>
      <c r="L13" s="35"/>
      <c r="M13" s="13">
        <f t="shared" si="0"/>
        <v>0</v>
      </c>
      <c r="N13" s="13">
        <f t="shared" si="1"/>
        <v>0</v>
      </c>
    </row>
    <row r="14" spans="1:14" s="14" customFormat="1" ht="11.5" x14ac:dyDescent="0.3">
      <c r="A14" s="3">
        <v>10</v>
      </c>
      <c r="B14" s="6" t="s">
        <v>22</v>
      </c>
      <c r="C14" s="4" t="s">
        <v>8</v>
      </c>
      <c r="D14" s="5"/>
      <c r="E14" s="1">
        <v>2</v>
      </c>
      <c r="F14" s="34"/>
      <c r="G14" s="35"/>
      <c r="H14" s="2">
        <v>56</v>
      </c>
      <c r="I14" s="35"/>
      <c r="J14" s="35"/>
      <c r="K14" s="36"/>
      <c r="L14" s="35"/>
      <c r="M14" s="13">
        <f t="shared" si="0"/>
        <v>0</v>
      </c>
      <c r="N14" s="13">
        <f t="shared" si="1"/>
        <v>0</v>
      </c>
    </row>
    <row r="15" spans="1:14" s="14" customFormat="1" ht="11.5" x14ac:dyDescent="0.3">
      <c r="A15" s="3">
        <v>11</v>
      </c>
      <c r="B15" s="6" t="s">
        <v>60</v>
      </c>
      <c r="C15" s="4" t="s">
        <v>69</v>
      </c>
      <c r="D15" s="5"/>
      <c r="E15" s="1">
        <v>7</v>
      </c>
      <c r="F15" s="34"/>
      <c r="G15" s="35"/>
      <c r="H15" s="2">
        <v>185</v>
      </c>
      <c r="I15" s="35"/>
      <c r="J15" s="35"/>
      <c r="K15" s="36"/>
      <c r="L15" s="35"/>
      <c r="M15" s="13">
        <f t="shared" si="0"/>
        <v>0</v>
      </c>
      <c r="N15" s="13">
        <f t="shared" si="1"/>
        <v>0</v>
      </c>
    </row>
    <row r="16" spans="1:14" s="14" customFormat="1" ht="11.5" x14ac:dyDescent="0.3">
      <c r="A16" s="3">
        <v>12</v>
      </c>
      <c r="B16" s="6" t="s">
        <v>6</v>
      </c>
      <c r="C16" s="4" t="s">
        <v>7</v>
      </c>
      <c r="D16" s="5"/>
      <c r="E16" s="1">
        <v>34</v>
      </c>
      <c r="F16" s="34"/>
      <c r="G16" s="35"/>
      <c r="H16" s="2">
        <v>158</v>
      </c>
      <c r="I16" s="35"/>
      <c r="J16" s="35"/>
      <c r="K16" s="36"/>
      <c r="L16" s="35"/>
      <c r="M16" s="13">
        <f t="shared" si="0"/>
        <v>0</v>
      </c>
      <c r="N16" s="13">
        <f t="shared" si="1"/>
        <v>0</v>
      </c>
    </row>
    <row r="17" spans="1:14" s="14" customFormat="1" ht="11.5" x14ac:dyDescent="0.3">
      <c r="A17" s="3">
        <v>13</v>
      </c>
      <c r="B17" s="6" t="s">
        <v>29</v>
      </c>
      <c r="C17" s="4" t="s">
        <v>4</v>
      </c>
      <c r="D17" s="33"/>
      <c r="E17" s="1">
        <v>3</v>
      </c>
      <c r="F17" s="34"/>
      <c r="G17" s="35"/>
      <c r="H17" s="2">
        <v>80</v>
      </c>
      <c r="I17" s="35"/>
      <c r="J17" s="35"/>
      <c r="K17" s="36"/>
      <c r="L17" s="35"/>
      <c r="M17" s="13">
        <f t="shared" si="0"/>
        <v>0</v>
      </c>
      <c r="N17" s="13">
        <f t="shared" si="1"/>
        <v>0</v>
      </c>
    </row>
    <row r="18" spans="1:14" s="14" customFormat="1" ht="11.5" x14ac:dyDescent="0.3">
      <c r="A18" s="3">
        <v>14</v>
      </c>
      <c r="B18" s="6" t="s">
        <v>30</v>
      </c>
      <c r="C18" s="4" t="s">
        <v>4</v>
      </c>
      <c r="D18" s="5"/>
      <c r="E18" s="1">
        <v>3</v>
      </c>
      <c r="F18" s="34"/>
      <c r="G18" s="35"/>
      <c r="H18" s="2">
        <v>50</v>
      </c>
      <c r="I18" s="35"/>
      <c r="J18" s="35"/>
      <c r="K18" s="36"/>
      <c r="L18" s="35"/>
      <c r="M18" s="13">
        <f t="shared" si="0"/>
        <v>0</v>
      </c>
      <c r="N18" s="13">
        <f t="shared" si="1"/>
        <v>0</v>
      </c>
    </row>
    <row r="19" spans="1:14" s="14" customFormat="1" ht="11.5" x14ac:dyDescent="0.3">
      <c r="A19" s="3">
        <v>15</v>
      </c>
      <c r="B19" s="6" t="s">
        <v>31</v>
      </c>
      <c r="C19" s="4" t="s">
        <v>4</v>
      </c>
      <c r="D19" s="33"/>
      <c r="E19" s="1">
        <v>4</v>
      </c>
      <c r="F19" s="34"/>
      <c r="G19" s="35"/>
      <c r="H19" s="2">
        <v>168</v>
      </c>
      <c r="I19" s="35"/>
      <c r="J19" s="35"/>
      <c r="K19" s="36"/>
      <c r="L19" s="35"/>
      <c r="M19" s="13">
        <f t="shared" si="0"/>
        <v>0</v>
      </c>
      <c r="N19" s="13">
        <f t="shared" si="1"/>
        <v>0</v>
      </c>
    </row>
    <row r="20" spans="1:14" s="14" customFormat="1" ht="11.5" x14ac:dyDescent="0.3">
      <c r="A20" s="3">
        <v>16</v>
      </c>
      <c r="B20" s="6" t="s">
        <v>32</v>
      </c>
      <c r="C20" s="4" t="s">
        <v>4</v>
      </c>
      <c r="D20" s="5"/>
      <c r="E20" s="1">
        <v>2</v>
      </c>
      <c r="F20" s="34"/>
      <c r="G20" s="35"/>
      <c r="H20" s="2">
        <v>107</v>
      </c>
      <c r="I20" s="35"/>
      <c r="J20" s="35"/>
      <c r="K20" s="36"/>
      <c r="L20" s="35"/>
      <c r="M20" s="13">
        <f t="shared" si="0"/>
        <v>0</v>
      </c>
      <c r="N20" s="13">
        <f t="shared" si="1"/>
        <v>0</v>
      </c>
    </row>
    <row r="21" spans="1:14" s="14" customFormat="1" ht="11.5" x14ac:dyDescent="0.3">
      <c r="A21" s="3">
        <v>17</v>
      </c>
      <c r="B21" s="6" t="s">
        <v>33</v>
      </c>
      <c r="C21" s="4" t="s">
        <v>4</v>
      </c>
      <c r="D21" s="5"/>
      <c r="E21" s="1">
        <v>4</v>
      </c>
      <c r="F21" s="34"/>
      <c r="G21" s="35"/>
      <c r="H21" s="2">
        <v>77</v>
      </c>
      <c r="I21" s="35"/>
      <c r="J21" s="35"/>
      <c r="K21" s="36"/>
      <c r="L21" s="35"/>
      <c r="M21" s="13">
        <f t="shared" si="0"/>
        <v>0</v>
      </c>
      <c r="N21" s="13">
        <f t="shared" si="1"/>
        <v>0</v>
      </c>
    </row>
    <row r="22" spans="1:14" s="14" customFormat="1" ht="11.5" x14ac:dyDescent="0.3">
      <c r="A22" s="3">
        <v>18</v>
      </c>
      <c r="B22" s="6" t="s">
        <v>34</v>
      </c>
      <c r="C22" s="4" t="s">
        <v>4</v>
      </c>
      <c r="D22" s="33"/>
      <c r="E22" s="1">
        <v>2</v>
      </c>
      <c r="F22" s="34"/>
      <c r="G22" s="35"/>
      <c r="H22" s="2">
        <v>88</v>
      </c>
      <c r="I22" s="35"/>
      <c r="J22" s="35"/>
      <c r="K22" s="36"/>
      <c r="L22" s="35"/>
      <c r="M22" s="13">
        <f t="shared" si="0"/>
        <v>0</v>
      </c>
      <c r="N22" s="13">
        <f t="shared" si="1"/>
        <v>0</v>
      </c>
    </row>
    <row r="23" spans="1:14" s="14" customFormat="1" ht="11.5" x14ac:dyDescent="0.3">
      <c r="A23" s="3">
        <v>19</v>
      </c>
      <c r="B23" s="6" t="s">
        <v>35</v>
      </c>
      <c r="C23" s="4" t="s">
        <v>4</v>
      </c>
      <c r="D23" s="33"/>
      <c r="E23" s="1">
        <v>1</v>
      </c>
      <c r="F23" s="34"/>
      <c r="G23" s="35"/>
      <c r="H23" s="2">
        <v>494</v>
      </c>
      <c r="I23" s="35"/>
      <c r="J23" s="35"/>
      <c r="K23" s="36"/>
      <c r="L23" s="35"/>
      <c r="M23" s="13">
        <f t="shared" si="0"/>
        <v>0</v>
      </c>
      <c r="N23" s="13">
        <f t="shared" si="1"/>
        <v>0</v>
      </c>
    </row>
    <row r="24" spans="1:14" s="14" customFormat="1" ht="11.5" x14ac:dyDescent="0.3">
      <c r="A24" s="3">
        <v>20</v>
      </c>
      <c r="B24" s="8" t="s">
        <v>54</v>
      </c>
      <c r="C24" s="5" t="s">
        <v>55</v>
      </c>
      <c r="D24" s="10"/>
      <c r="E24" s="1">
        <v>1</v>
      </c>
      <c r="F24" s="34"/>
      <c r="G24" s="35"/>
      <c r="H24" s="2">
        <v>33</v>
      </c>
      <c r="I24" s="35"/>
      <c r="J24" s="35"/>
      <c r="K24" s="36"/>
      <c r="L24" s="35"/>
      <c r="M24" s="13">
        <f t="shared" si="0"/>
        <v>0</v>
      </c>
      <c r="N24" s="13">
        <f t="shared" si="1"/>
        <v>0</v>
      </c>
    </row>
    <row r="25" spans="1:14" s="14" customFormat="1" ht="11.5" x14ac:dyDescent="0.3">
      <c r="A25" s="3">
        <v>21</v>
      </c>
      <c r="B25" s="6" t="s">
        <v>36</v>
      </c>
      <c r="C25" s="4" t="s">
        <v>51</v>
      </c>
      <c r="D25" s="33"/>
      <c r="E25" s="1">
        <v>1</v>
      </c>
      <c r="F25" s="34"/>
      <c r="G25" s="35"/>
      <c r="H25" s="2">
        <v>22</v>
      </c>
      <c r="I25" s="35"/>
      <c r="J25" s="35"/>
      <c r="K25" s="36"/>
      <c r="L25" s="35"/>
      <c r="M25" s="13">
        <f t="shared" si="0"/>
        <v>0</v>
      </c>
      <c r="N25" s="13">
        <f t="shared" si="1"/>
        <v>0</v>
      </c>
    </row>
    <row r="26" spans="1:14" s="14" customFormat="1" ht="11.5" x14ac:dyDescent="0.3">
      <c r="A26" s="3">
        <v>22</v>
      </c>
      <c r="B26" s="6" t="s">
        <v>73</v>
      </c>
      <c r="C26" s="4" t="s">
        <v>5</v>
      </c>
      <c r="D26" s="33"/>
      <c r="E26" s="1">
        <v>26</v>
      </c>
      <c r="F26" s="34"/>
      <c r="G26" s="35"/>
      <c r="H26" s="2">
        <v>262</v>
      </c>
      <c r="I26" s="35"/>
      <c r="J26" s="35"/>
      <c r="K26" s="36"/>
      <c r="L26" s="35"/>
      <c r="M26" s="13">
        <f t="shared" si="0"/>
        <v>0</v>
      </c>
      <c r="N26" s="13">
        <f t="shared" si="1"/>
        <v>0</v>
      </c>
    </row>
    <row r="27" spans="1:14" s="14" customFormat="1" ht="11.5" x14ac:dyDescent="0.3">
      <c r="A27" s="3">
        <v>23</v>
      </c>
      <c r="B27" s="6" t="s">
        <v>44</v>
      </c>
      <c r="C27" s="4" t="s">
        <v>8</v>
      </c>
      <c r="D27" s="33"/>
      <c r="E27" s="1">
        <v>1</v>
      </c>
      <c r="F27" s="34"/>
      <c r="G27" s="35"/>
      <c r="H27" s="2">
        <v>73</v>
      </c>
      <c r="I27" s="35"/>
      <c r="J27" s="35"/>
      <c r="K27" s="36"/>
      <c r="L27" s="35"/>
      <c r="M27" s="13">
        <f t="shared" si="0"/>
        <v>0</v>
      </c>
      <c r="N27" s="13">
        <f t="shared" si="1"/>
        <v>0</v>
      </c>
    </row>
    <row r="28" spans="1:14" s="14" customFormat="1" ht="11.5" x14ac:dyDescent="0.3">
      <c r="A28" s="3">
        <v>24</v>
      </c>
      <c r="B28" s="6" t="s">
        <v>37</v>
      </c>
      <c r="C28" s="4" t="s">
        <v>4</v>
      </c>
      <c r="D28" s="33"/>
      <c r="E28" s="1">
        <v>11</v>
      </c>
      <c r="F28" s="34"/>
      <c r="G28" s="35"/>
      <c r="H28" s="2">
        <v>436</v>
      </c>
      <c r="I28" s="35"/>
      <c r="J28" s="35"/>
      <c r="K28" s="36"/>
      <c r="L28" s="35"/>
      <c r="M28" s="13">
        <f t="shared" si="0"/>
        <v>0</v>
      </c>
      <c r="N28" s="13">
        <f t="shared" si="1"/>
        <v>0</v>
      </c>
    </row>
    <row r="29" spans="1:14" s="14" customFormat="1" ht="11.5" x14ac:dyDescent="0.3">
      <c r="A29" s="3">
        <v>25</v>
      </c>
      <c r="B29" s="6" t="s">
        <v>76</v>
      </c>
      <c r="C29" s="4" t="s">
        <v>47</v>
      </c>
      <c r="D29" s="5"/>
      <c r="E29" s="1">
        <v>1</v>
      </c>
      <c r="F29" s="34"/>
      <c r="G29" s="35"/>
      <c r="H29" s="2">
        <v>628</v>
      </c>
      <c r="I29" s="35"/>
      <c r="J29" s="35"/>
      <c r="K29" s="36"/>
      <c r="L29" s="35"/>
      <c r="M29" s="13">
        <f t="shared" si="0"/>
        <v>0</v>
      </c>
      <c r="N29" s="13">
        <f t="shared" si="1"/>
        <v>0</v>
      </c>
    </row>
    <row r="30" spans="1:14" s="14" customFormat="1" ht="11.5" x14ac:dyDescent="0.3">
      <c r="A30" s="3">
        <v>26</v>
      </c>
      <c r="B30" s="8" t="s">
        <v>77</v>
      </c>
      <c r="C30" s="5" t="s">
        <v>56</v>
      </c>
      <c r="D30" s="33"/>
      <c r="E30" s="1">
        <v>1</v>
      </c>
      <c r="F30" s="34"/>
      <c r="G30" s="35"/>
      <c r="H30" s="2">
        <v>48</v>
      </c>
      <c r="I30" s="35"/>
      <c r="J30" s="35"/>
      <c r="K30" s="36"/>
      <c r="L30" s="35"/>
      <c r="M30" s="13">
        <f t="shared" si="0"/>
        <v>0</v>
      </c>
      <c r="N30" s="13">
        <f t="shared" si="1"/>
        <v>0</v>
      </c>
    </row>
    <row r="31" spans="1:14" s="14" customFormat="1" ht="11.5" x14ac:dyDescent="0.3">
      <c r="A31" s="3">
        <v>27</v>
      </c>
      <c r="B31" s="6" t="s">
        <v>10</v>
      </c>
      <c r="C31" s="4" t="s">
        <v>4</v>
      </c>
      <c r="D31" s="33"/>
      <c r="E31" s="1">
        <v>10</v>
      </c>
      <c r="F31" s="34"/>
      <c r="G31" s="35"/>
      <c r="H31" s="2">
        <v>49</v>
      </c>
      <c r="I31" s="35"/>
      <c r="J31" s="35"/>
      <c r="K31" s="36"/>
      <c r="L31" s="35"/>
      <c r="M31" s="13">
        <f t="shared" si="0"/>
        <v>0</v>
      </c>
      <c r="N31" s="13">
        <f t="shared" si="1"/>
        <v>0</v>
      </c>
    </row>
    <row r="32" spans="1:14" s="14" customFormat="1" ht="11.5" x14ac:dyDescent="0.3">
      <c r="A32" s="3">
        <v>28</v>
      </c>
      <c r="B32" s="6" t="s">
        <v>11</v>
      </c>
      <c r="C32" s="4" t="s">
        <v>70</v>
      </c>
      <c r="D32" s="33"/>
      <c r="E32" s="1">
        <v>1</v>
      </c>
      <c r="F32" s="34"/>
      <c r="G32" s="35"/>
      <c r="H32" s="2">
        <v>53</v>
      </c>
      <c r="I32" s="35"/>
      <c r="J32" s="35"/>
      <c r="K32" s="36"/>
      <c r="L32" s="35"/>
      <c r="M32" s="13">
        <f t="shared" si="0"/>
        <v>0</v>
      </c>
      <c r="N32" s="13">
        <f t="shared" si="1"/>
        <v>0</v>
      </c>
    </row>
    <row r="33" spans="1:14" x14ac:dyDescent="0.35">
      <c r="A33" s="3">
        <v>29</v>
      </c>
      <c r="B33" s="6" t="s">
        <v>45</v>
      </c>
      <c r="C33" s="4" t="s">
        <v>46</v>
      </c>
      <c r="D33" s="33"/>
      <c r="E33" s="1">
        <v>9</v>
      </c>
      <c r="F33" s="34"/>
      <c r="G33" s="35"/>
      <c r="H33" s="2">
        <v>415</v>
      </c>
      <c r="I33" s="35"/>
      <c r="J33" s="35"/>
      <c r="K33" s="36"/>
      <c r="L33" s="35"/>
      <c r="M33" s="13">
        <f t="shared" si="0"/>
        <v>0</v>
      </c>
      <c r="N33" s="13">
        <f t="shared" si="1"/>
        <v>0</v>
      </c>
    </row>
    <row r="34" spans="1:14" x14ac:dyDescent="0.35">
      <c r="A34" s="3">
        <v>30</v>
      </c>
      <c r="B34" s="6" t="s">
        <v>38</v>
      </c>
      <c r="C34" s="4" t="s">
        <v>65</v>
      </c>
      <c r="D34" s="5"/>
      <c r="E34" s="1">
        <v>5</v>
      </c>
      <c r="F34" s="34"/>
      <c r="G34" s="35"/>
      <c r="H34" s="2">
        <v>96</v>
      </c>
      <c r="I34" s="35"/>
      <c r="J34" s="35"/>
      <c r="K34" s="36"/>
      <c r="L34" s="35"/>
      <c r="M34" s="13">
        <f t="shared" si="0"/>
        <v>0</v>
      </c>
      <c r="N34" s="13">
        <f t="shared" si="1"/>
        <v>0</v>
      </c>
    </row>
    <row r="35" spans="1:14" x14ac:dyDescent="0.35">
      <c r="A35" s="3">
        <v>31</v>
      </c>
      <c r="B35" s="6" t="s">
        <v>39</v>
      </c>
      <c r="C35" s="4" t="s">
        <v>8</v>
      </c>
      <c r="D35" s="33"/>
      <c r="E35" s="9">
        <v>5</v>
      </c>
      <c r="F35" s="34"/>
      <c r="G35" s="35"/>
      <c r="H35" s="7">
        <v>142</v>
      </c>
      <c r="I35" s="35"/>
      <c r="J35" s="35"/>
      <c r="K35" s="36"/>
      <c r="L35" s="35"/>
      <c r="M35" s="13">
        <f t="shared" si="0"/>
        <v>0</v>
      </c>
      <c r="N35" s="13">
        <f t="shared" si="1"/>
        <v>0</v>
      </c>
    </row>
    <row r="36" spans="1:14" x14ac:dyDescent="0.35">
      <c r="A36" s="3">
        <v>32</v>
      </c>
      <c r="B36" s="6" t="s">
        <v>12</v>
      </c>
      <c r="C36" s="4" t="s">
        <v>9</v>
      </c>
      <c r="D36" s="33"/>
      <c r="E36" s="9">
        <v>10</v>
      </c>
      <c r="F36" s="34"/>
      <c r="G36" s="35"/>
      <c r="H36" s="7">
        <v>182</v>
      </c>
      <c r="I36" s="35"/>
      <c r="J36" s="35"/>
      <c r="K36" s="36"/>
      <c r="L36" s="35"/>
      <c r="M36" s="13">
        <f t="shared" si="0"/>
        <v>0</v>
      </c>
      <c r="N36" s="13">
        <f t="shared" si="1"/>
        <v>0</v>
      </c>
    </row>
    <row r="37" spans="1:14" x14ac:dyDescent="0.35">
      <c r="A37" s="3">
        <v>33</v>
      </c>
      <c r="B37" s="6" t="s">
        <v>13</v>
      </c>
      <c r="C37" s="4" t="s">
        <v>14</v>
      </c>
      <c r="D37" s="33"/>
      <c r="E37" s="9">
        <v>10</v>
      </c>
      <c r="F37" s="34"/>
      <c r="G37" s="35"/>
      <c r="H37" s="7">
        <v>146</v>
      </c>
      <c r="I37" s="35"/>
      <c r="J37" s="35"/>
      <c r="K37" s="36"/>
      <c r="L37" s="35"/>
      <c r="M37" s="13">
        <f t="shared" si="0"/>
        <v>0</v>
      </c>
      <c r="N37" s="13">
        <f t="shared" si="1"/>
        <v>0</v>
      </c>
    </row>
    <row r="38" spans="1:14" x14ac:dyDescent="0.35">
      <c r="A38" s="3">
        <v>34</v>
      </c>
      <c r="B38" s="6" t="s">
        <v>15</v>
      </c>
      <c r="C38" s="4" t="s">
        <v>16</v>
      </c>
      <c r="D38" s="10"/>
      <c r="E38" s="1">
        <v>13</v>
      </c>
      <c r="F38" s="34"/>
      <c r="G38" s="35"/>
      <c r="H38" s="2">
        <v>403</v>
      </c>
      <c r="I38" s="35"/>
      <c r="J38" s="35"/>
      <c r="K38" s="36"/>
      <c r="L38" s="35"/>
      <c r="M38" s="13">
        <f t="shared" si="0"/>
        <v>0</v>
      </c>
      <c r="N38" s="13">
        <f t="shared" si="1"/>
        <v>0</v>
      </c>
    </row>
    <row r="39" spans="1:14" x14ac:dyDescent="0.35">
      <c r="A39" s="3">
        <v>35</v>
      </c>
      <c r="B39" s="6" t="s">
        <v>78</v>
      </c>
      <c r="C39" s="4" t="s">
        <v>47</v>
      </c>
      <c r="D39" s="33"/>
      <c r="E39" s="1">
        <v>1</v>
      </c>
      <c r="F39" s="34"/>
      <c r="G39" s="35"/>
      <c r="H39" s="2">
        <v>418</v>
      </c>
      <c r="I39" s="35"/>
      <c r="J39" s="35"/>
      <c r="K39" s="36"/>
      <c r="L39" s="35"/>
      <c r="M39" s="13">
        <f t="shared" si="0"/>
        <v>0</v>
      </c>
      <c r="N39" s="13">
        <f t="shared" si="1"/>
        <v>0</v>
      </c>
    </row>
    <row r="40" spans="1:14" x14ac:dyDescent="0.35">
      <c r="A40" s="3">
        <v>36</v>
      </c>
      <c r="B40" s="6" t="s">
        <v>63</v>
      </c>
      <c r="C40" s="4" t="s">
        <v>17</v>
      </c>
      <c r="D40" s="33"/>
      <c r="E40" s="1">
        <v>41</v>
      </c>
      <c r="F40" s="34"/>
      <c r="G40" s="35"/>
      <c r="H40" s="2">
        <v>94</v>
      </c>
      <c r="I40" s="35"/>
      <c r="J40" s="35"/>
      <c r="K40" s="36"/>
      <c r="L40" s="35"/>
      <c r="M40" s="13">
        <f t="shared" si="0"/>
        <v>0</v>
      </c>
      <c r="N40" s="13">
        <f t="shared" si="1"/>
        <v>0</v>
      </c>
    </row>
    <row r="41" spans="1:14" x14ac:dyDescent="0.35">
      <c r="A41" s="3">
        <v>37</v>
      </c>
      <c r="B41" s="6" t="s">
        <v>18</v>
      </c>
      <c r="C41" s="4" t="s">
        <v>19</v>
      </c>
      <c r="D41" s="33"/>
      <c r="E41" s="1">
        <v>1</v>
      </c>
      <c r="F41" s="34"/>
      <c r="G41" s="35"/>
      <c r="H41" s="2">
        <v>66</v>
      </c>
      <c r="I41" s="35"/>
      <c r="J41" s="35"/>
      <c r="K41" s="36"/>
      <c r="L41" s="35"/>
      <c r="M41" s="13">
        <f t="shared" si="0"/>
        <v>0</v>
      </c>
      <c r="N41" s="13">
        <f t="shared" si="1"/>
        <v>0</v>
      </c>
    </row>
    <row r="42" spans="1:14" x14ac:dyDescent="0.35">
      <c r="A42" s="3">
        <v>38</v>
      </c>
      <c r="B42" s="6" t="s">
        <v>20</v>
      </c>
      <c r="C42" s="4" t="s">
        <v>69</v>
      </c>
      <c r="D42" s="33"/>
      <c r="E42" s="1">
        <v>16</v>
      </c>
      <c r="F42" s="34"/>
      <c r="G42" s="35"/>
      <c r="H42" s="2">
        <v>286</v>
      </c>
      <c r="I42" s="35"/>
      <c r="J42" s="35"/>
      <c r="K42" s="36"/>
      <c r="L42" s="35"/>
      <c r="M42" s="13">
        <f t="shared" si="0"/>
        <v>0</v>
      </c>
      <c r="N42" s="13">
        <f t="shared" si="1"/>
        <v>0</v>
      </c>
    </row>
    <row r="43" spans="1:14" x14ac:dyDescent="0.35">
      <c r="A43" s="3">
        <v>39</v>
      </c>
      <c r="B43" s="6" t="s">
        <v>74</v>
      </c>
      <c r="C43" s="4" t="s">
        <v>47</v>
      </c>
      <c r="D43" s="5"/>
      <c r="E43" s="1">
        <v>1</v>
      </c>
      <c r="F43" s="34"/>
      <c r="G43" s="35"/>
      <c r="H43" s="2">
        <v>180</v>
      </c>
      <c r="I43" s="35"/>
      <c r="J43" s="35"/>
      <c r="K43" s="36"/>
      <c r="L43" s="35"/>
      <c r="M43" s="13">
        <f t="shared" si="0"/>
        <v>0</v>
      </c>
      <c r="N43" s="13">
        <f t="shared" si="1"/>
        <v>0</v>
      </c>
    </row>
    <row r="44" spans="1:14" x14ac:dyDescent="0.35">
      <c r="A44" s="3">
        <v>40</v>
      </c>
      <c r="B44" s="6" t="s">
        <v>75</v>
      </c>
      <c r="C44" s="4" t="s">
        <v>48</v>
      </c>
      <c r="D44" s="33"/>
      <c r="E44" s="1">
        <v>1</v>
      </c>
      <c r="F44" s="34"/>
      <c r="G44" s="35"/>
      <c r="H44" s="2">
        <v>275</v>
      </c>
      <c r="I44" s="35"/>
      <c r="J44" s="35"/>
      <c r="K44" s="36"/>
      <c r="L44" s="35"/>
      <c r="M44" s="13">
        <f t="shared" si="0"/>
        <v>0</v>
      </c>
      <c r="N44" s="13">
        <f t="shared" si="1"/>
        <v>0</v>
      </c>
    </row>
    <row r="45" spans="1:14" x14ac:dyDescent="0.35">
      <c r="A45" s="3">
        <v>41</v>
      </c>
      <c r="B45" s="6" t="s">
        <v>40</v>
      </c>
      <c r="C45" s="4" t="s">
        <v>19</v>
      </c>
      <c r="D45" s="33"/>
      <c r="E45" s="9">
        <v>1</v>
      </c>
      <c r="F45" s="34"/>
      <c r="G45" s="35"/>
      <c r="H45" s="7">
        <v>29</v>
      </c>
      <c r="I45" s="35"/>
      <c r="J45" s="35"/>
      <c r="K45" s="36"/>
      <c r="L45" s="35"/>
      <c r="M45" s="13">
        <f t="shared" si="0"/>
        <v>0</v>
      </c>
      <c r="N45" s="13">
        <f t="shared" si="1"/>
        <v>0</v>
      </c>
    </row>
    <row r="46" spans="1:14" x14ac:dyDescent="0.35">
      <c r="A46" s="3">
        <v>42</v>
      </c>
      <c r="B46" s="6" t="s">
        <v>58</v>
      </c>
      <c r="C46" s="4" t="s">
        <v>57</v>
      </c>
      <c r="D46" s="5"/>
      <c r="E46" s="1">
        <v>5</v>
      </c>
      <c r="F46" s="34"/>
      <c r="G46" s="35"/>
      <c r="H46" s="2">
        <v>249</v>
      </c>
      <c r="I46" s="35"/>
      <c r="J46" s="35"/>
      <c r="K46" s="36"/>
      <c r="L46" s="35"/>
      <c r="M46" s="13">
        <f t="shared" si="0"/>
        <v>0</v>
      </c>
      <c r="N46" s="13">
        <f t="shared" si="1"/>
        <v>0</v>
      </c>
    </row>
    <row r="47" spans="1:14" x14ac:dyDescent="0.35">
      <c r="A47" s="3">
        <v>43</v>
      </c>
      <c r="B47" s="6" t="s">
        <v>64</v>
      </c>
      <c r="C47" s="4" t="s">
        <v>57</v>
      </c>
      <c r="D47" s="33"/>
      <c r="E47" s="1">
        <v>1</v>
      </c>
      <c r="F47" s="34"/>
      <c r="G47" s="35"/>
      <c r="H47" s="2">
        <v>810</v>
      </c>
      <c r="I47" s="35"/>
      <c r="J47" s="35"/>
      <c r="K47" s="36"/>
      <c r="L47" s="35"/>
      <c r="M47" s="13">
        <f t="shared" si="0"/>
        <v>0</v>
      </c>
      <c r="N47" s="13">
        <f t="shared" si="1"/>
        <v>0</v>
      </c>
    </row>
    <row r="48" spans="1:14" x14ac:dyDescent="0.35">
      <c r="A48" s="3">
        <v>44</v>
      </c>
      <c r="B48" s="6" t="s">
        <v>59</v>
      </c>
      <c r="C48" s="4" t="s">
        <v>71</v>
      </c>
      <c r="D48" s="5"/>
      <c r="E48" s="1">
        <v>17</v>
      </c>
      <c r="F48" s="34"/>
      <c r="G48" s="35"/>
      <c r="H48" s="2">
        <v>92</v>
      </c>
      <c r="I48" s="35"/>
      <c r="J48" s="35"/>
      <c r="K48" s="36"/>
      <c r="L48" s="35"/>
      <c r="M48" s="13">
        <f t="shared" si="0"/>
        <v>0</v>
      </c>
      <c r="N48" s="13">
        <f t="shared" si="1"/>
        <v>0</v>
      </c>
    </row>
    <row r="49" spans="1:14" x14ac:dyDescent="0.35">
      <c r="A49" s="3">
        <v>45</v>
      </c>
      <c r="B49" s="6" t="s">
        <v>61</v>
      </c>
      <c r="C49" s="4" t="s">
        <v>21</v>
      </c>
      <c r="D49" s="10"/>
      <c r="E49" s="1">
        <v>16</v>
      </c>
      <c r="F49" s="34"/>
      <c r="G49" s="35"/>
      <c r="H49" s="2">
        <v>128</v>
      </c>
      <c r="I49" s="35"/>
      <c r="J49" s="35"/>
      <c r="K49" s="36"/>
      <c r="L49" s="35"/>
      <c r="M49" s="13">
        <f t="shared" si="0"/>
        <v>0</v>
      </c>
      <c r="N49" s="13">
        <f t="shared" si="1"/>
        <v>0</v>
      </c>
    </row>
    <row r="50" spans="1:14" x14ac:dyDescent="0.35">
      <c r="A50" s="3">
        <v>46</v>
      </c>
      <c r="B50" s="6" t="s">
        <v>62</v>
      </c>
      <c r="C50" s="4" t="s">
        <v>43</v>
      </c>
      <c r="D50" s="10"/>
      <c r="E50" s="1">
        <v>19</v>
      </c>
      <c r="F50" s="34"/>
      <c r="G50" s="35"/>
      <c r="H50" s="2">
        <v>72</v>
      </c>
      <c r="I50" s="35"/>
      <c r="J50" s="35"/>
      <c r="K50" s="36"/>
      <c r="L50" s="35"/>
      <c r="M50" s="13">
        <f t="shared" si="0"/>
        <v>0</v>
      </c>
      <c r="N50" s="13">
        <f t="shared" si="1"/>
        <v>0</v>
      </c>
    </row>
    <row r="51" spans="1:14" x14ac:dyDescent="0.35">
      <c r="A51" s="3">
        <v>47</v>
      </c>
      <c r="B51" s="6" t="s">
        <v>41</v>
      </c>
      <c r="C51" s="4" t="s">
        <v>66</v>
      </c>
      <c r="D51" s="33"/>
      <c r="E51" s="1">
        <v>10</v>
      </c>
      <c r="F51" s="34"/>
      <c r="G51" s="35"/>
      <c r="H51" s="2">
        <v>390</v>
      </c>
      <c r="I51" s="35"/>
      <c r="J51" s="35"/>
      <c r="K51" s="36"/>
      <c r="L51" s="35"/>
      <c r="M51" s="13">
        <f t="shared" si="0"/>
        <v>0</v>
      </c>
      <c r="N51" s="13">
        <f t="shared" si="1"/>
        <v>0</v>
      </c>
    </row>
    <row r="52" spans="1:14" x14ac:dyDescent="0.35">
      <c r="A52" s="3">
        <v>48</v>
      </c>
      <c r="B52" s="6" t="s">
        <v>42</v>
      </c>
      <c r="C52" s="4" t="s">
        <v>65</v>
      </c>
      <c r="D52" s="5"/>
      <c r="E52" s="1">
        <v>15</v>
      </c>
      <c r="F52" s="34"/>
      <c r="G52" s="35"/>
      <c r="H52" s="2">
        <v>126</v>
      </c>
      <c r="I52" s="35"/>
      <c r="J52" s="35"/>
      <c r="K52" s="36"/>
      <c r="L52" s="35"/>
      <c r="M52" s="13">
        <f t="shared" si="0"/>
        <v>0</v>
      </c>
      <c r="N52" s="13">
        <f t="shared" si="1"/>
        <v>0</v>
      </c>
    </row>
    <row r="54" spans="1:14" ht="15" thickBot="1" x14ac:dyDescent="0.4"/>
    <row r="55" spans="1:14" x14ac:dyDescent="0.35">
      <c r="J55" s="17"/>
      <c r="K55" s="18"/>
      <c r="L55" s="19"/>
      <c r="M55" s="20"/>
    </row>
    <row r="56" spans="1:14" x14ac:dyDescent="0.35">
      <c r="J56" s="21" t="s">
        <v>88</v>
      </c>
      <c r="K56" s="22"/>
      <c r="L56" s="22"/>
      <c r="M56" s="23"/>
    </row>
    <row r="57" spans="1:14" x14ac:dyDescent="0.35">
      <c r="J57" s="24"/>
      <c r="K57" s="25"/>
      <c r="L57" s="32"/>
      <c r="M57" s="26"/>
    </row>
    <row r="58" spans="1:14" x14ac:dyDescent="0.35">
      <c r="J58" s="21" t="s">
        <v>89</v>
      </c>
      <c r="K58" s="22"/>
      <c r="L58" s="22"/>
      <c r="M58" s="23"/>
    </row>
    <row r="59" spans="1:14" x14ac:dyDescent="0.35">
      <c r="J59" s="24"/>
      <c r="K59" s="25"/>
      <c r="L59" s="32"/>
      <c r="M59" s="27"/>
    </row>
    <row r="60" spans="1:14" x14ac:dyDescent="0.35">
      <c r="J60" s="43" t="s">
        <v>90</v>
      </c>
      <c r="K60" s="44"/>
      <c r="L60" s="44"/>
      <c r="M60" s="45"/>
    </row>
    <row r="61" spans="1:14" ht="15" thickBot="1" x14ac:dyDescent="0.4">
      <c r="J61" s="28"/>
      <c r="K61" s="29"/>
      <c r="L61" s="30"/>
      <c r="M61" s="31"/>
    </row>
  </sheetData>
  <sheetProtection algorithmName="SHA-512" hashValue="EvcHyVjBZ5F14VMB1NYIdrCVmsF/udWgqf5ziiYNYkx5fYkBg1RcZ0+Z9+O7F4zfUZwbH1ZZj1c3E8Bq9SNsww==" saltValue="VzF3OCwKarGGVSY2Fwy27g==" spinCount="100000" sheet="1" objects="1" scenarios="1"/>
  <mergeCells count="14">
    <mergeCell ref="A1:N2"/>
    <mergeCell ref="K3:L3"/>
    <mergeCell ref="M3:M4"/>
    <mergeCell ref="N3:N4"/>
    <mergeCell ref="J60:M60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ageMargins left="0.25" right="0.25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F2- Lotto_2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Salvo Seminara</cp:lastModifiedBy>
  <cp:revision>101</cp:revision>
  <cp:lastPrinted>2021-06-16T12:08:42Z</cp:lastPrinted>
  <dcterms:created xsi:type="dcterms:W3CDTF">2018-02-05T11:59:48Z</dcterms:created>
  <dcterms:modified xsi:type="dcterms:W3CDTF">2022-03-15T14:33:38Z</dcterms:modified>
</cp:coreProperties>
</file>