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mngr\Desktop\R.U.P\1_Procedure\In_Corso\Accordo quadro_lotto1_2021_2025\DPI_delibera_ottobre_documenti\"/>
    </mc:Choice>
  </mc:AlternateContent>
  <bookViews>
    <workbookView xWindow="0" yWindow="0" windowWidth="23040" windowHeight="10452"/>
  </bookViews>
  <sheets>
    <sheet name="Modulo_offerta_economic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83" i="1" l="1"/>
  <c r="M83" i="1"/>
  <c r="N82" i="1"/>
  <c r="M82" i="1"/>
  <c r="M81" i="1"/>
  <c r="N81" i="1" s="1"/>
  <c r="M80" i="1"/>
  <c r="N80" i="1" s="1"/>
  <c r="N79" i="1"/>
  <c r="M79" i="1"/>
  <c r="N78" i="1"/>
  <c r="M78" i="1"/>
  <c r="M77" i="1"/>
  <c r="N77" i="1" s="1"/>
  <c r="M76" i="1"/>
  <c r="N76" i="1" s="1"/>
  <c r="N75" i="1"/>
  <c r="M75" i="1"/>
  <c r="N74" i="1"/>
  <c r="M74" i="1"/>
  <c r="M73" i="1"/>
  <c r="N73" i="1" s="1"/>
  <c r="M72" i="1"/>
  <c r="N72" i="1" s="1"/>
  <c r="N71" i="1"/>
  <c r="M71" i="1"/>
  <c r="N70" i="1"/>
  <c r="M70" i="1"/>
  <c r="M69" i="1"/>
  <c r="N69" i="1" s="1"/>
  <c r="M68" i="1"/>
  <c r="N68" i="1" s="1"/>
  <c r="N67" i="1"/>
  <c r="M67" i="1"/>
  <c r="N66" i="1"/>
  <c r="M66" i="1"/>
  <c r="M65" i="1"/>
  <c r="N65" i="1" s="1"/>
  <c r="M64" i="1"/>
  <c r="N64" i="1" s="1"/>
  <c r="N63" i="1"/>
  <c r="M63" i="1"/>
  <c r="N62" i="1"/>
  <c r="M62" i="1"/>
  <c r="M61" i="1"/>
  <c r="N61" i="1" s="1"/>
  <c r="M60" i="1"/>
  <c r="N60" i="1" s="1"/>
  <c r="N59" i="1"/>
  <c r="M59" i="1"/>
  <c r="N58" i="1"/>
  <c r="M58" i="1"/>
  <c r="M57" i="1"/>
  <c r="N57" i="1" s="1"/>
  <c r="M56" i="1"/>
  <c r="N56" i="1" s="1"/>
  <c r="N55" i="1"/>
  <c r="M55" i="1"/>
  <c r="N54" i="1"/>
  <c r="M54" i="1"/>
  <c r="M53" i="1"/>
  <c r="N53" i="1" s="1"/>
  <c r="M52" i="1"/>
  <c r="N52" i="1" s="1"/>
  <c r="N51" i="1"/>
  <c r="M51" i="1"/>
  <c r="N50" i="1"/>
  <c r="M50" i="1"/>
  <c r="M49" i="1"/>
  <c r="N49" i="1" s="1"/>
  <c r="M48" i="1"/>
  <c r="N48" i="1" s="1"/>
  <c r="N47" i="1"/>
  <c r="M47" i="1"/>
  <c r="N46" i="1"/>
  <c r="M46" i="1"/>
  <c r="M45" i="1"/>
  <c r="N45" i="1" s="1"/>
  <c r="M44" i="1"/>
  <c r="N44" i="1" s="1"/>
  <c r="N43" i="1"/>
  <c r="M43" i="1"/>
  <c r="N42" i="1"/>
  <c r="M42" i="1"/>
  <c r="M41" i="1"/>
  <c r="N41" i="1" s="1"/>
  <c r="M40" i="1"/>
  <c r="N40" i="1" s="1"/>
  <c r="N39" i="1"/>
  <c r="M39" i="1"/>
  <c r="N38" i="1"/>
  <c r="M38" i="1"/>
  <c r="M37" i="1"/>
  <c r="N37" i="1" s="1"/>
  <c r="M36" i="1"/>
  <c r="N36" i="1" s="1"/>
  <c r="N35" i="1"/>
  <c r="M35" i="1"/>
  <c r="N34" i="1"/>
  <c r="M34" i="1"/>
  <c r="M33" i="1"/>
  <c r="N33" i="1" s="1"/>
  <c r="M32" i="1"/>
  <c r="N32" i="1" s="1"/>
  <c r="N31" i="1"/>
  <c r="M31" i="1"/>
  <c r="N30" i="1"/>
  <c r="M30" i="1"/>
  <c r="M29" i="1"/>
  <c r="N29" i="1" s="1"/>
  <c r="M28" i="1"/>
  <c r="N28" i="1" s="1"/>
  <c r="N27" i="1"/>
  <c r="M27" i="1"/>
  <c r="N26" i="1"/>
  <c r="M26" i="1"/>
  <c r="M25" i="1"/>
  <c r="N25" i="1" s="1"/>
  <c r="M24" i="1"/>
  <c r="N24" i="1" s="1"/>
  <c r="N23" i="1"/>
  <c r="M23" i="1"/>
  <c r="N22" i="1"/>
  <c r="M22" i="1"/>
  <c r="M21" i="1"/>
  <c r="N21" i="1" s="1"/>
  <c r="M20" i="1"/>
  <c r="N20" i="1" s="1"/>
  <c r="N19" i="1"/>
  <c r="M19" i="1"/>
  <c r="N18" i="1"/>
  <c r="M18" i="1"/>
  <c r="M17" i="1"/>
  <c r="N17" i="1" s="1"/>
  <c r="M16" i="1"/>
  <c r="N16" i="1" s="1"/>
  <c r="N15" i="1"/>
  <c r="M15" i="1"/>
  <c r="N14" i="1"/>
  <c r="M14" i="1"/>
  <c r="M13" i="1"/>
  <c r="N13" i="1" s="1"/>
  <c r="M12" i="1"/>
  <c r="N12" i="1" s="1"/>
  <c r="N11" i="1"/>
  <c r="M11" i="1"/>
  <c r="N10" i="1"/>
  <c r="M10" i="1"/>
  <c r="M9" i="1"/>
  <c r="N9" i="1" s="1"/>
  <c r="M8" i="1"/>
  <c r="N8" i="1" s="1"/>
  <c r="N7" i="1"/>
  <c r="M7" i="1"/>
  <c r="N6" i="1"/>
  <c r="M6" i="1"/>
  <c r="M5" i="1"/>
  <c r="N5" i="1" s="1"/>
</calcChain>
</file>

<file path=xl/sharedStrings.xml><?xml version="1.0" encoding="utf-8"?>
<sst xmlns="http://schemas.openxmlformats.org/spreadsheetml/2006/main" count="257" uniqueCount="107">
  <si>
    <t xml:space="preserve">Modulo offerta economica </t>
  </si>
  <si>
    <t>Ca.co.</t>
  </si>
  <si>
    <t>N°</t>
  </si>
  <si>
    <t xml:space="preserve">DESCRIZIONE </t>
  </si>
  <si>
    <t>Confezionamento</t>
  </si>
  <si>
    <t>Quantità per anno</t>
  </si>
  <si>
    <t>Casa Produttrice</t>
  </si>
  <si>
    <t>Codice prodotto</t>
  </si>
  <si>
    <t xml:space="preserve">Costo unitario a base d'asta </t>
  </si>
  <si>
    <t>Costo unitario offerto</t>
  </si>
  <si>
    <t>Ribasso %</t>
  </si>
  <si>
    <t>Totale per anno</t>
  </si>
  <si>
    <t>Totale per quadriennio</t>
  </si>
  <si>
    <t>IN CIFRE</t>
  </si>
  <si>
    <t>IN LETTERE</t>
  </si>
  <si>
    <t>B.35</t>
  </si>
  <si>
    <t xml:space="preserve">Bretelle riflettenti                                       </t>
  </si>
  <si>
    <t>1pz</t>
  </si>
  <si>
    <t>Camice antiacido</t>
  </si>
  <si>
    <t>Camice Medico UOMO</t>
  </si>
  <si>
    <t xml:space="preserve">Camice Medico DONNA </t>
  </si>
  <si>
    <t>Camice monouso in polipropilene</t>
  </si>
  <si>
    <t>Camicia da lavoro</t>
  </si>
  <si>
    <t>Copri - capo in polipropilene</t>
  </si>
  <si>
    <t>1000pz</t>
  </si>
  <si>
    <t xml:space="preserve">Copriscarpa monouso </t>
  </si>
  <si>
    <t>Sovracamici monoso in PE chiusura/apertura posteriore, foro per pollice</t>
  </si>
  <si>
    <t>75pz</t>
  </si>
  <si>
    <t>Cuffia antirumore</t>
  </si>
  <si>
    <t>Cuscino in polipropilene per sversamenti di sostanze nocive</t>
  </si>
  <si>
    <t>20pz</t>
  </si>
  <si>
    <t>Divisa da infermiere - Uomo</t>
  </si>
  <si>
    <t>Divisa da infermiere - Donna</t>
  </si>
  <si>
    <t>Elmetto da cantiere</t>
  </si>
  <si>
    <t>Elmetto per escursioni in campagna</t>
  </si>
  <si>
    <r>
      <t xml:space="preserve">Filtro a raccordo unificato per maschera pieno-facciale al punto </t>
    </r>
    <r>
      <rPr>
        <b/>
        <sz val="9"/>
        <rFont val="Times New Roman"/>
        <family val="1"/>
      </rPr>
      <t>42</t>
    </r>
    <r>
      <rPr>
        <sz val="9"/>
        <color rgb="FF000000"/>
        <rFont val="Times New Roman"/>
        <family val="1"/>
      </rPr>
      <t xml:space="preserve"> (A2, P3)</t>
    </r>
  </si>
  <si>
    <r>
      <t>Filtro polivalente con attacco filettato per maschera pieno-facciale al punto</t>
    </r>
    <r>
      <rPr>
        <sz val="9"/>
        <rFont val="Times New Roman"/>
        <family val="1"/>
      </rPr>
      <t xml:space="preserve"> </t>
    </r>
    <r>
      <rPr>
        <b/>
        <sz val="9"/>
        <rFont val="Times New Roman"/>
        <family val="1"/>
      </rPr>
      <t>42</t>
    </r>
    <r>
      <rPr>
        <sz val="9"/>
        <color rgb="FF000000"/>
        <rFont val="Times New Roman"/>
        <family val="1"/>
      </rPr>
      <t xml:space="preserve"> (ABEK2P3)</t>
    </r>
  </si>
  <si>
    <r>
      <t xml:space="preserve">Filtri con innesto a baionetta per semi-maschere al punto </t>
    </r>
    <r>
      <rPr>
        <b/>
        <sz val="9"/>
        <rFont val="Times New Roman"/>
        <family val="1"/>
      </rPr>
      <t>55</t>
    </r>
    <r>
      <rPr>
        <sz val="9"/>
        <color rgb="FF000000"/>
        <rFont val="Times New Roman"/>
        <family val="1"/>
      </rPr>
      <t xml:space="preserve"> e compatibili per semimaschere Sperian (A2, P2)</t>
    </r>
  </si>
  <si>
    <t>1 coppia</t>
  </si>
  <si>
    <r>
      <t xml:space="preserve">Filtri con innesto a baionetta per semi-maschere al punto </t>
    </r>
    <r>
      <rPr>
        <b/>
        <sz val="9"/>
        <rFont val="Times New Roman"/>
        <family val="1"/>
      </rPr>
      <t>55</t>
    </r>
    <r>
      <rPr>
        <sz val="9"/>
        <color rgb="FF000000"/>
        <rFont val="Times New Roman"/>
        <family val="1"/>
      </rPr>
      <t xml:space="preserve"> e compatibili per semimaschere Sperian (A2) </t>
    </r>
  </si>
  <si>
    <r>
      <t xml:space="preserve">Filtri con innesto a baionetta per semi-maschere al punto </t>
    </r>
    <r>
      <rPr>
        <b/>
        <sz val="9"/>
        <rFont val="Times New Roman"/>
        <family val="1"/>
      </rPr>
      <t>55</t>
    </r>
    <r>
      <rPr>
        <sz val="9"/>
        <color rgb="FF000000"/>
        <rFont val="Times New Roman"/>
        <family val="1"/>
      </rPr>
      <t xml:space="preserve"> e compatibili per semimaschere Sperian (B1) </t>
    </r>
  </si>
  <si>
    <r>
      <t xml:space="preserve">Filtri con innesto a baionetta per semi-maschere al punto </t>
    </r>
    <r>
      <rPr>
        <b/>
        <sz val="9"/>
        <rFont val="Times New Roman"/>
        <family val="1"/>
      </rPr>
      <t>55</t>
    </r>
    <r>
      <rPr>
        <sz val="9"/>
        <color rgb="FFFF0000"/>
        <rFont val="Times New Roman"/>
        <family val="1"/>
      </rPr>
      <t xml:space="preserve"> </t>
    </r>
    <r>
      <rPr>
        <sz val="9"/>
        <color theme="1"/>
        <rFont val="Times New Roman"/>
        <family val="1"/>
      </rPr>
      <t>e compatibili per semimaschere Sperian</t>
    </r>
    <r>
      <rPr>
        <sz val="9"/>
        <color rgb="FF000000"/>
        <rFont val="Times New Roman"/>
        <family val="1"/>
      </rPr>
      <t xml:space="preserve"> (A1, B1, E1, K1, P2) </t>
    </r>
  </si>
  <si>
    <t xml:space="preserve">Gambali antitaglio </t>
  </si>
  <si>
    <t>Parastinchi protettivi</t>
  </si>
  <si>
    <t xml:space="preserve">Ghette criogeniche </t>
  </si>
  <si>
    <t xml:space="preserve">Giacca estiva per escursione </t>
  </si>
  <si>
    <t xml:space="preserve">Giacca invernale per escursione </t>
  </si>
  <si>
    <t>Grembiule criogenico</t>
  </si>
  <si>
    <t>Guanti antiacido</t>
  </si>
  <si>
    <t>Guanti anticalore 43XX4X</t>
  </si>
  <si>
    <t>1 paio</t>
  </si>
  <si>
    <t>Guanti anticalore 423X3X</t>
  </si>
  <si>
    <t>Guanti in maglia di nylon con copertura in nitrile</t>
  </si>
  <si>
    <t>Guanti criogenici</t>
  </si>
  <si>
    <t xml:space="preserve">Guanti da lavoro in pelle fiore </t>
  </si>
  <si>
    <t>Guanti da lavoro antitaglio</t>
  </si>
  <si>
    <t>Guanti per escursione in montagna</t>
  </si>
  <si>
    <t>Inserti auricolari</t>
  </si>
  <si>
    <t>100pz</t>
  </si>
  <si>
    <t>Kit emergenza per svernamenti accidentali</t>
  </si>
  <si>
    <t>J.14</t>
  </si>
  <si>
    <t>Lavaocchi a muro</t>
  </si>
  <si>
    <t>Lavaocchi a pavimento</t>
  </si>
  <si>
    <t>Bottiglia per lavaggi oculari</t>
  </si>
  <si>
    <t>Manicotto in polipropilene per sversamenti</t>
  </si>
  <si>
    <t>12pz</t>
  </si>
  <si>
    <t>Maschera pieno facciale raccordo unificato</t>
  </si>
  <si>
    <t>Neutralizzatore</t>
  </si>
  <si>
    <t>Occhiali per montagna</t>
  </si>
  <si>
    <t>Occhiale protettivo paraschizzi</t>
  </si>
  <si>
    <t>Occhiali a mascherina per la protezione da schegge, detriti e gocce</t>
  </si>
  <si>
    <t>Pantaloni antitaglio</t>
  </si>
  <si>
    <t>Pantalone per escursione - versione estiva</t>
  </si>
  <si>
    <t>Pantalone per escursione - versione invernale</t>
  </si>
  <si>
    <t>Scaletta da archivio</t>
  </si>
  <si>
    <t>Scarpe antinfortunistica alta</t>
  </si>
  <si>
    <t>Scarpe antinfortunistica bassa</t>
  </si>
  <si>
    <t>Scarpa da laboratorio</t>
  </si>
  <si>
    <t>Semi-calotta + visiera in policarbonato</t>
  </si>
  <si>
    <t>Semi-maschera in silicone</t>
  </si>
  <si>
    <t>Sovraocchiali protettivi</t>
  </si>
  <si>
    <t>Stivali antinfortrunistica</t>
  </si>
  <si>
    <t>Tampone in polipropilene per sversamenti di sostanze acide</t>
  </si>
  <si>
    <r>
      <t xml:space="preserve">Completo da lavoro in cotone estivo - </t>
    </r>
    <r>
      <rPr>
        <b/>
        <sz val="9"/>
        <color rgb="FF000000"/>
        <rFont val="Times New Roman"/>
        <family val="1"/>
      </rPr>
      <t>tuta intera</t>
    </r>
  </si>
  <si>
    <r>
      <t xml:space="preserve">Completo da lavoro in cotone estivo - </t>
    </r>
    <r>
      <rPr>
        <b/>
        <sz val="9"/>
        <color rgb="FF000000"/>
        <rFont val="Times New Roman"/>
        <family val="1"/>
      </rPr>
      <t>giubotto</t>
    </r>
  </si>
  <si>
    <r>
      <t xml:space="preserve">Completo da lavoro in cotone estivo - </t>
    </r>
    <r>
      <rPr>
        <b/>
        <sz val="9"/>
        <color rgb="FF000000"/>
        <rFont val="Times New Roman"/>
        <family val="1"/>
      </rPr>
      <t>pantalone</t>
    </r>
  </si>
  <si>
    <r>
      <t xml:space="preserve">Completo da lavoro in cotone invernale - </t>
    </r>
    <r>
      <rPr>
        <b/>
        <sz val="9"/>
        <color rgb="FF000000"/>
        <rFont val="Times New Roman"/>
        <family val="1"/>
      </rPr>
      <t>giubotto</t>
    </r>
  </si>
  <si>
    <r>
      <t xml:space="preserve">Completo da lavoro in cotone invernale - </t>
    </r>
    <r>
      <rPr>
        <b/>
        <sz val="9"/>
        <color rgb="FF000000"/>
        <rFont val="Times New Roman"/>
        <family val="1"/>
      </rPr>
      <t>pantalone</t>
    </r>
  </si>
  <si>
    <r>
      <t xml:space="preserve">Completo da giardiniere - </t>
    </r>
    <r>
      <rPr>
        <b/>
        <sz val="9"/>
        <color rgb="FF000000"/>
        <rFont val="Times New Roman"/>
        <family val="1"/>
      </rPr>
      <t>salopette</t>
    </r>
  </si>
  <si>
    <r>
      <t xml:space="preserve">Completo da giardiniere - </t>
    </r>
    <r>
      <rPr>
        <b/>
        <sz val="9"/>
        <color rgb="FF000000"/>
        <rFont val="Times New Roman"/>
        <family val="1"/>
      </rPr>
      <t>pantalone</t>
    </r>
  </si>
  <si>
    <r>
      <t xml:space="preserve">Completo da giardiniere - </t>
    </r>
    <r>
      <rPr>
        <b/>
        <sz val="9"/>
        <color rgb="FF000000"/>
        <rFont val="Times New Roman"/>
        <family val="1"/>
      </rPr>
      <t>giubotto</t>
    </r>
  </si>
  <si>
    <r>
      <t xml:space="preserve">Completo da laboratorio - </t>
    </r>
    <r>
      <rPr>
        <b/>
        <sz val="9"/>
        <color rgb="FF000000"/>
        <rFont val="Times New Roman"/>
        <family val="1"/>
      </rPr>
      <t>pantalone</t>
    </r>
  </si>
  <si>
    <r>
      <t xml:space="preserve">Completo da laboratorio - </t>
    </r>
    <r>
      <rPr>
        <b/>
        <sz val="9"/>
        <color rgb="FF000000"/>
        <rFont val="Times New Roman"/>
        <family val="1"/>
      </rPr>
      <t>giacca</t>
    </r>
  </si>
  <si>
    <t>Tuta monouso in TNT per visitatori</t>
  </si>
  <si>
    <t>Visiera per semicalotta policarbonato</t>
  </si>
  <si>
    <t>Visiera per semicalotta rete metallica</t>
  </si>
  <si>
    <t>Visiera per saldatore completa di elmetto protettivo</t>
  </si>
  <si>
    <t>Megafono portatile in materiale antiurto</t>
  </si>
  <si>
    <t>Guanti dielettrici, isolanti in lattice naturale per lavori su impianto sonotensione, imballati singolarmente in busta, antii UV. Tensione massima di utilizzo pari a 26500V tensione di prova 30000V classe 3</t>
  </si>
  <si>
    <t xml:space="preserve">T-shirt da lavoro </t>
  </si>
  <si>
    <t>Muta subacquea stagna</t>
  </si>
  <si>
    <t>Lampada per escursione in grotta</t>
  </si>
  <si>
    <t>Lampada da elmetto per escursione in grotta</t>
  </si>
  <si>
    <t>Copribarba usa e getta</t>
  </si>
  <si>
    <t>Totale Euro___________________________________</t>
  </si>
  <si>
    <t>Corrispondente ad un ribasso del __________%</t>
  </si>
  <si>
    <t>(ribasso in lettere)______________________________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</si>
</sst>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[$-410]General"/>
    <numFmt numFmtId="165" formatCode="#,##0.00\ &quot;€&quot;"/>
    <numFmt numFmtId="166" formatCode="&quot;€&quot;\ #,##0.00"/>
  </numFmts>
  <fonts count="9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24"/>
      <color theme="4" tint="-0.499984740745262"/>
      <name val="Calibri"/>
      <family val="2"/>
    </font>
    <font>
      <b/>
      <sz val="9"/>
      <color rgb="FF000000"/>
      <name val="Times New Roman"/>
      <family val="1"/>
    </font>
    <font>
      <sz val="9"/>
      <color rgb="FF000000"/>
      <name val="Times New Roman"/>
      <family val="1"/>
    </font>
    <font>
      <sz val="9"/>
      <name val="Times New Roman"/>
      <family val="1"/>
    </font>
    <font>
      <b/>
      <sz val="9"/>
      <name val="Times New Roman"/>
      <family val="1"/>
    </font>
    <font>
      <sz val="9"/>
      <color rgb="FFFF0000"/>
      <name val="Times New Roman"/>
      <family val="1"/>
    </font>
    <font>
      <sz val="9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8EB4E3"/>
        <bgColor rgb="FF8EB4E3"/>
      </patternFill>
    </fill>
    <fill>
      <patternFill patternType="solid">
        <fgColor rgb="FFFFFFFF"/>
        <bgColor rgb="FFFFFFFF"/>
      </patternFill>
    </fill>
  </fills>
  <borders count="1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4" fontId="1" fillId="0" borderId="0"/>
    <xf numFmtId="164" fontId="1" fillId="0" borderId="0"/>
  </cellStyleXfs>
  <cellXfs count="78">
    <xf numFmtId="0" fontId="0" fillId="0" borderId="0" xfId="0"/>
    <xf numFmtId="164" fontId="2" fillId="0" borderId="0" xfId="1" applyFont="1" applyFill="1" applyBorder="1" applyAlignment="1">
      <alignment horizontal="center" vertical="center" wrapText="1"/>
    </xf>
    <xf numFmtId="164" fontId="1" fillId="0" borderId="0" xfId="1" applyFill="1"/>
    <xf numFmtId="164" fontId="2" fillId="0" borderId="1" xfId="1" applyFont="1" applyFill="1" applyBorder="1" applyAlignment="1">
      <alignment horizontal="center" vertical="center" wrapText="1"/>
    </xf>
    <xf numFmtId="164" fontId="3" fillId="2" borderId="2" xfId="1" applyFont="1" applyFill="1" applyBorder="1" applyAlignment="1">
      <alignment horizontal="center" vertical="center" wrapText="1"/>
    </xf>
    <xf numFmtId="164" fontId="3" fillId="2" borderId="3" xfId="1" applyFont="1" applyFill="1" applyBorder="1" applyAlignment="1">
      <alignment horizontal="center" vertical="center" wrapText="1"/>
    </xf>
    <xf numFmtId="164" fontId="3" fillId="2" borderId="3" xfId="1" applyFont="1" applyFill="1" applyBorder="1" applyAlignment="1">
      <alignment horizontal="center" vertical="center" wrapText="1"/>
    </xf>
    <xf numFmtId="165" fontId="3" fillId="2" borderId="3" xfId="1" applyNumberFormat="1" applyFont="1" applyFill="1" applyBorder="1" applyAlignment="1">
      <alignment horizontal="center" vertical="center" wrapText="1"/>
    </xf>
    <xf numFmtId="165" fontId="3" fillId="2" borderId="3" xfId="1" applyNumberFormat="1" applyFont="1" applyFill="1" applyBorder="1" applyAlignment="1">
      <alignment horizontal="center" vertical="center" wrapText="1"/>
    </xf>
    <xf numFmtId="165" fontId="3" fillId="2" borderId="4" xfId="1" applyNumberFormat="1" applyFont="1" applyFill="1" applyBorder="1" applyAlignment="1">
      <alignment horizontal="center" vertical="center" wrapText="1"/>
    </xf>
    <xf numFmtId="165" fontId="3" fillId="2" borderId="5" xfId="1" applyNumberFormat="1" applyFont="1" applyFill="1" applyBorder="1" applyAlignment="1">
      <alignment horizontal="center" vertical="center" wrapText="1"/>
    </xf>
    <xf numFmtId="164" fontId="3" fillId="2" borderId="6" xfId="1" applyFont="1" applyFill="1" applyBorder="1" applyAlignment="1">
      <alignment horizontal="center" vertical="center" wrapText="1"/>
    </xf>
    <xf numFmtId="164" fontId="3" fillId="2" borderId="7" xfId="1" applyFont="1" applyFill="1" applyBorder="1" applyAlignment="1">
      <alignment horizontal="center" vertical="center" wrapText="1"/>
    </xf>
    <xf numFmtId="164" fontId="3" fillId="2" borderId="7" xfId="1" applyFont="1" applyFill="1" applyBorder="1" applyAlignment="1">
      <alignment horizontal="center" vertical="center" wrapText="1"/>
    </xf>
    <xf numFmtId="165" fontId="3" fillId="2" borderId="7" xfId="1" applyNumberFormat="1" applyFont="1" applyFill="1" applyBorder="1" applyAlignment="1">
      <alignment horizontal="center" vertical="center" wrapText="1"/>
    </xf>
    <xf numFmtId="165" fontId="3" fillId="2" borderId="7" xfId="1" applyNumberFormat="1" applyFont="1" applyFill="1" applyBorder="1" applyAlignment="1">
      <alignment horizontal="center" vertical="center" wrapText="1"/>
    </xf>
    <xf numFmtId="165" fontId="3" fillId="2" borderId="8" xfId="1" applyNumberFormat="1" applyFont="1" applyFill="1" applyBorder="1" applyAlignment="1">
      <alignment horizontal="center" vertical="center" wrapText="1"/>
    </xf>
    <xf numFmtId="164" fontId="3" fillId="0" borderId="9" xfId="1" applyFont="1" applyFill="1" applyBorder="1" applyAlignment="1">
      <alignment vertical="center" wrapText="1"/>
    </xf>
    <xf numFmtId="164" fontId="3" fillId="0" borderId="9" xfId="1" applyFont="1" applyFill="1" applyBorder="1" applyAlignment="1">
      <alignment horizontal="center" vertical="center" wrapText="1"/>
    </xf>
    <xf numFmtId="164" fontId="4" fillId="3" borderId="9" xfId="1" applyFont="1" applyFill="1" applyBorder="1" applyAlignment="1">
      <alignment vertical="center" wrapText="1"/>
    </xf>
    <xf numFmtId="164" fontId="4" fillId="3" borderId="10" xfId="1" applyFont="1" applyFill="1" applyBorder="1" applyAlignment="1">
      <alignment horizontal="center" vertical="center" wrapText="1"/>
    </xf>
    <xf numFmtId="164" fontId="4" fillId="3" borderId="9" xfId="1" applyFont="1" applyFill="1" applyBorder="1" applyAlignment="1" applyProtection="1">
      <alignment vertical="center" wrapText="1"/>
      <protection locked="0"/>
    </xf>
    <xf numFmtId="164" fontId="4" fillId="3" borderId="10" xfId="1" applyFont="1" applyFill="1" applyBorder="1" applyAlignment="1" applyProtection="1">
      <alignment horizontal="center" vertical="center" wrapText="1"/>
      <protection locked="0"/>
    </xf>
    <xf numFmtId="165" fontId="4" fillId="0" borderId="10" xfId="2" applyNumberFormat="1" applyFont="1" applyFill="1" applyBorder="1" applyAlignment="1" applyProtection="1">
      <alignment horizontal="center" vertical="center" wrapText="1"/>
    </xf>
    <xf numFmtId="165" fontId="4" fillId="0" borderId="10" xfId="2" applyNumberFormat="1" applyFont="1" applyFill="1" applyBorder="1" applyAlignment="1" applyProtection="1">
      <alignment horizontal="center" vertical="center" wrapText="1"/>
      <protection locked="0"/>
    </xf>
    <xf numFmtId="165" fontId="4" fillId="3" borderId="10" xfId="1" applyNumberFormat="1" applyFont="1" applyFill="1" applyBorder="1" applyAlignment="1" applyProtection="1">
      <alignment horizontal="center" vertical="center" wrapText="1"/>
      <protection locked="0"/>
    </xf>
    <xf numFmtId="10" fontId="4" fillId="3" borderId="10" xfId="1" applyNumberFormat="1" applyFont="1" applyFill="1" applyBorder="1" applyAlignment="1" applyProtection="1">
      <alignment horizontal="center" vertical="center" wrapText="1"/>
      <protection locked="0"/>
    </xf>
    <xf numFmtId="165" fontId="4" fillId="3" borderId="9" xfId="1" applyNumberFormat="1" applyFont="1" applyFill="1" applyBorder="1" applyAlignment="1" applyProtection="1">
      <alignment horizontal="left" vertical="center" wrapText="1"/>
    </xf>
    <xf numFmtId="164" fontId="4" fillId="0" borderId="0" xfId="1" applyFont="1" applyFill="1" applyAlignment="1">
      <alignment vertical="center" wrapText="1"/>
    </xf>
    <xf numFmtId="164" fontId="4" fillId="3" borderId="9" xfId="1" applyFont="1" applyFill="1" applyBorder="1" applyAlignment="1">
      <alignment horizontal="center" vertical="center" wrapText="1"/>
    </xf>
    <xf numFmtId="164" fontId="4" fillId="3" borderId="9" xfId="1" applyFont="1" applyFill="1" applyBorder="1" applyAlignment="1" applyProtection="1">
      <alignment horizontal="center" vertical="center" wrapText="1"/>
      <protection locked="0"/>
    </xf>
    <xf numFmtId="165" fontId="4" fillId="0" borderId="9" xfId="2" applyNumberFormat="1" applyFont="1" applyFill="1" applyBorder="1" applyAlignment="1" applyProtection="1">
      <alignment horizontal="center" vertical="center" wrapText="1"/>
    </xf>
    <xf numFmtId="165" fontId="4" fillId="0" borderId="9" xfId="2" applyNumberFormat="1" applyFont="1" applyFill="1" applyBorder="1" applyAlignment="1" applyProtection="1">
      <alignment horizontal="center" vertical="center" wrapText="1"/>
      <protection locked="0"/>
    </xf>
    <xf numFmtId="165" fontId="4" fillId="3" borderId="9" xfId="1" applyNumberFormat="1" applyFont="1" applyFill="1" applyBorder="1" applyAlignment="1" applyProtection="1">
      <alignment horizontal="center" vertical="center" wrapText="1"/>
      <protection locked="0"/>
    </xf>
    <xf numFmtId="10" fontId="4" fillId="3" borderId="9" xfId="1" applyNumberFormat="1" applyFont="1" applyFill="1" applyBorder="1" applyAlignment="1" applyProtection="1">
      <alignment vertical="center" wrapText="1"/>
      <protection locked="0"/>
    </xf>
    <xf numFmtId="10" fontId="4" fillId="3" borderId="9" xfId="1" applyNumberFormat="1" applyFont="1" applyFill="1" applyBorder="1" applyAlignment="1" applyProtection="1">
      <alignment horizontal="center" vertical="center" wrapText="1"/>
      <protection locked="0"/>
    </xf>
    <xf numFmtId="164" fontId="5" fillId="3" borderId="9" xfId="1" applyFont="1" applyFill="1" applyBorder="1" applyAlignment="1">
      <alignment vertical="center" wrapText="1"/>
    </xf>
    <xf numFmtId="164" fontId="5" fillId="3" borderId="9" xfId="1" applyFont="1" applyFill="1" applyBorder="1" applyAlignment="1">
      <alignment horizontal="center" vertical="center" wrapText="1"/>
    </xf>
    <xf numFmtId="164" fontId="5" fillId="3" borderId="9" xfId="1" applyFont="1" applyFill="1" applyBorder="1" applyAlignment="1" applyProtection="1">
      <alignment vertical="center" wrapText="1"/>
      <protection locked="0"/>
    </xf>
    <xf numFmtId="164" fontId="5" fillId="3" borderId="9" xfId="1" applyFont="1" applyFill="1" applyBorder="1" applyAlignment="1" applyProtection="1">
      <alignment horizontal="center" vertical="center" wrapText="1"/>
      <protection locked="0"/>
    </xf>
    <xf numFmtId="165" fontId="5" fillId="0" borderId="9" xfId="2" applyNumberFormat="1" applyFont="1" applyFill="1" applyBorder="1" applyAlignment="1" applyProtection="1">
      <alignment horizontal="center" vertical="center" wrapText="1"/>
    </xf>
    <xf numFmtId="165" fontId="5" fillId="0" borderId="9" xfId="2" applyNumberFormat="1" applyFont="1" applyFill="1" applyBorder="1" applyAlignment="1" applyProtection="1">
      <alignment horizontal="center" vertical="center" wrapText="1"/>
      <protection locked="0"/>
    </xf>
    <xf numFmtId="165" fontId="5" fillId="3" borderId="9" xfId="1" applyNumberFormat="1" applyFont="1" applyFill="1" applyBorder="1" applyAlignment="1" applyProtection="1">
      <alignment horizontal="center" vertical="center" wrapText="1"/>
      <protection locked="0"/>
    </xf>
    <xf numFmtId="10" fontId="5" fillId="3" borderId="9" xfId="1" applyNumberFormat="1" applyFont="1" applyFill="1" applyBorder="1" applyAlignment="1" applyProtection="1">
      <alignment horizontal="center" vertical="center" wrapText="1"/>
      <protection locked="0"/>
    </xf>
    <xf numFmtId="164" fontId="5" fillId="0" borderId="9" xfId="1" applyFont="1" applyFill="1" applyBorder="1" applyAlignment="1">
      <alignment horizontal="center" vertical="center" wrapText="1"/>
    </xf>
    <xf numFmtId="164" fontId="5" fillId="0" borderId="9" xfId="1" applyFont="1" applyFill="1" applyBorder="1" applyAlignment="1" applyProtection="1">
      <alignment horizontal="center" vertical="center" wrapText="1"/>
      <protection locked="0"/>
    </xf>
    <xf numFmtId="165" fontId="5" fillId="0" borderId="9" xfId="1" applyNumberFormat="1" applyFont="1" applyFill="1" applyBorder="1" applyAlignment="1" applyProtection="1">
      <alignment horizontal="center" vertical="center" wrapText="1"/>
      <protection locked="0"/>
    </xf>
    <xf numFmtId="164" fontId="4" fillId="0" borderId="9" xfId="1" applyFont="1" applyFill="1" applyBorder="1" applyAlignment="1">
      <alignment vertical="center" wrapText="1"/>
    </xf>
    <xf numFmtId="164" fontId="4" fillId="0" borderId="9" xfId="1" applyFont="1" applyFill="1" applyBorder="1" applyAlignment="1" applyProtection="1">
      <alignment vertical="center" wrapText="1"/>
      <protection locked="0"/>
    </xf>
    <xf numFmtId="164" fontId="4" fillId="0" borderId="9" xfId="1" applyFont="1" applyFill="1" applyBorder="1" applyAlignment="1">
      <alignment horizontal="center" vertical="center" wrapText="1"/>
    </xf>
    <xf numFmtId="164" fontId="4" fillId="0" borderId="9" xfId="1" applyFont="1" applyFill="1" applyBorder="1" applyAlignment="1" applyProtection="1">
      <alignment horizontal="center" vertical="center" wrapText="1"/>
      <protection locked="0"/>
    </xf>
    <xf numFmtId="165" fontId="4" fillId="0" borderId="9" xfId="1" applyNumberFormat="1" applyFont="1" applyFill="1" applyBorder="1" applyAlignment="1" applyProtection="1">
      <alignment horizontal="center" vertical="center" wrapText="1"/>
      <protection locked="0"/>
    </xf>
    <xf numFmtId="10" fontId="4" fillId="0" borderId="9" xfId="1" applyNumberFormat="1" applyFont="1" applyFill="1" applyBorder="1" applyAlignment="1" applyProtection="1">
      <alignment horizontal="center" vertical="center" wrapText="1"/>
      <protection locked="0"/>
    </xf>
    <xf numFmtId="164" fontId="1" fillId="0" borderId="0" xfId="1" applyFill="1" applyProtection="1"/>
    <xf numFmtId="164" fontId="1" fillId="0" borderId="0" xfId="1" applyFill="1" applyAlignment="1" applyProtection="1">
      <alignment horizontal="center" vertical="center"/>
    </xf>
    <xf numFmtId="164" fontId="1" fillId="0" borderId="0" xfId="1" applyFill="1" applyAlignment="1" applyProtection="1">
      <alignment wrapText="1"/>
    </xf>
    <xf numFmtId="0" fontId="0" fillId="0" borderId="0" xfId="0" applyProtection="1"/>
    <xf numFmtId="164" fontId="1" fillId="0" borderId="0" xfId="1" applyFill="1" applyAlignment="1">
      <alignment horizontal="center" vertical="center"/>
    </xf>
    <xf numFmtId="164" fontId="1" fillId="0" borderId="0" xfId="1" applyFill="1" applyAlignment="1">
      <alignment wrapText="1"/>
    </xf>
    <xf numFmtId="0" fontId="0" fillId="0" borderId="11" xfId="0" applyFill="1" applyBorder="1" applyAlignment="1" applyProtection="1">
      <alignment horizontal="center"/>
      <protection locked="0"/>
    </xf>
    <xf numFmtId="166" fontId="0" fillId="0" borderId="12" xfId="0" applyNumberFormat="1" applyFill="1" applyBorder="1" applyAlignment="1" applyProtection="1">
      <alignment horizontal="center"/>
      <protection locked="0"/>
    </xf>
    <xf numFmtId="166" fontId="0" fillId="0" borderId="12" xfId="0" applyNumberFormat="1" applyFill="1" applyBorder="1" applyAlignment="1" applyProtection="1">
      <alignment horizontal="left" vertical="top"/>
      <protection locked="0"/>
    </xf>
    <xf numFmtId="0" fontId="0" fillId="0" borderId="13" xfId="0" applyFill="1" applyBorder="1" applyAlignment="1" applyProtection="1">
      <alignment horizontal="center" vertical="center"/>
      <protection locked="0"/>
    </xf>
    <xf numFmtId="166" fontId="0" fillId="0" borderId="14" xfId="0" applyNumberFormat="1" applyFill="1" applyBorder="1" applyAlignment="1" applyProtection="1">
      <alignment horizontal="left" vertical="center"/>
      <protection locked="0"/>
    </xf>
    <xf numFmtId="166" fontId="0" fillId="0" borderId="0" xfId="0" applyNumberFormat="1" applyFill="1" applyBorder="1" applyAlignment="1" applyProtection="1">
      <alignment horizontal="left" vertical="center"/>
      <protection locked="0"/>
    </xf>
    <xf numFmtId="166" fontId="0" fillId="0" borderId="15" xfId="0" applyNumberFormat="1" applyFill="1" applyBorder="1" applyAlignment="1" applyProtection="1">
      <alignment horizontal="left" vertical="center"/>
      <protection locked="0"/>
    </xf>
    <xf numFmtId="0" fontId="0" fillId="0" borderId="14" xfId="0" applyFill="1" applyBorder="1" applyAlignment="1" applyProtection="1">
      <alignment horizontal="center"/>
      <protection locked="0"/>
    </xf>
    <xf numFmtId="166" fontId="0" fillId="0" borderId="0" xfId="0" applyNumberFormat="1" applyFill="1" applyBorder="1" applyAlignment="1" applyProtection="1">
      <alignment horizontal="center"/>
      <protection locked="0"/>
    </xf>
    <xf numFmtId="166" fontId="0" fillId="0" borderId="0" xfId="0" applyNumberFormat="1" applyFill="1" applyBorder="1" applyAlignment="1" applyProtection="1">
      <alignment horizontal="left" vertical="top"/>
      <protection locked="0"/>
    </xf>
    <xf numFmtId="166" fontId="0" fillId="0" borderId="15" xfId="0" applyNumberFormat="1" applyFill="1" applyBorder="1" applyAlignment="1" applyProtection="1">
      <protection locked="0"/>
    </xf>
    <xf numFmtId="0" fontId="0" fillId="0" borderId="15" xfId="0" applyFill="1" applyBorder="1" applyAlignment="1" applyProtection="1">
      <alignment horizontal="center" vertical="center"/>
      <protection locked="0"/>
    </xf>
    <xf numFmtId="166" fontId="0" fillId="0" borderId="14" xfId="0" applyNumberFormat="1" applyFill="1" applyBorder="1" applyAlignment="1" applyProtection="1">
      <alignment horizontal="left" vertical="top"/>
      <protection locked="0"/>
    </xf>
    <xf numFmtId="166" fontId="0" fillId="0" borderId="0" xfId="0" applyNumberFormat="1" applyFill="1" applyBorder="1" applyAlignment="1" applyProtection="1">
      <alignment horizontal="left" vertical="top"/>
      <protection locked="0"/>
    </xf>
    <xf numFmtId="166" fontId="0" fillId="0" borderId="15" xfId="0" applyNumberFormat="1" applyFill="1" applyBorder="1" applyAlignment="1" applyProtection="1">
      <alignment horizontal="left" vertical="top"/>
      <protection locked="0"/>
    </xf>
    <xf numFmtId="0" fontId="0" fillId="0" borderId="16" xfId="0" applyFill="1" applyBorder="1" applyAlignment="1" applyProtection="1">
      <alignment horizontal="center"/>
      <protection locked="0"/>
    </xf>
    <xf numFmtId="166" fontId="0" fillId="0" borderId="1" xfId="0" applyNumberFormat="1" applyFill="1" applyBorder="1" applyAlignment="1" applyProtection="1">
      <alignment horizontal="center"/>
      <protection locked="0"/>
    </xf>
    <xf numFmtId="166" fontId="0" fillId="0" borderId="1" xfId="0" applyNumberFormat="1" applyFill="1" applyBorder="1" applyAlignment="1" applyProtection="1">
      <alignment horizontal="left" vertical="top"/>
      <protection locked="0"/>
    </xf>
    <xf numFmtId="0" fontId="0" fillId="0" borderId="17" xfId="0" applyFill="1" applyBorder="1" applyAlignment="1" applyProtection="1">
      <alignment horizontal="center" vertical="center"/>
      <protection locked="0"/>
    </xf>
  </cellXfs>
  <cellStyles count="3">
    <cellStyle name="Excel Built-in Normal" xfId="1"/>
    <cellStyle name="Excel Built-in Normal 1" xfId="2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92"/>
  <sheetViews>
    <sheetView tabSelected="1" workbookViewId="0">
      <selection activeCell="D3" sqref="D3:D4"/>
    </sheetView>
  </sheetViews>
  <sheetFormatPr defaultColWidth="9.44140625" defaultRowHeight="14.4" x14ac:dyDescent="0.3"/>
  <cols>
    <col min="1" max="1" width="5.88671875" style="2" bestFit="1" customWidth="1"/>
    <col min="2" max="2" width="3.77734375" style="57" customWidth="1"/>
    <col min="3" max="3" width="38" style="58" customWidth="1"/>
    <col min="4" max="4" width="13.33203125" style="58" bestFit="1" customWidth="1"/>
    <col min="5" max="5" width="9.88671875" style="58" customWidth="1"/>
    <col min="6" max="6" width="40.6640625" customWidth="1"/>
    <col min="7" max="7" width="37.21875" customWidth="1"/>
    <col min="8" max="8" width="13.21875" customWidth="1"/>
    <col min="9" max="10" width="26.5546875" customWidth="1"/>
    <col min="11" max="12" width="26.5546875" style="2" customWidth="1"/>
    <col min="13" max="13" width="17.33203125" style="2" customWidth="1"/>
    <col min="14" max="14" width="22" style="2" customWidth="1"/>
    <col min="15" max="16384" width="9.44140625" style="2"/>
  </cols>
  <sheetData>
    <row r="1" spans="1:14" ht="11.4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4" ht="11.4" customHeight="1" thickBot="1" x14ac:dyDescent="0.3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4" ht="11.4" customHeight="1" x14ac:dyDescent="0.3">
      <c r="A3" s="4" t="s">
        <v>1</v>
      </c>
      <c r="B3" s="4" t="s">
        <v>2</v>
      </c>
      <c r="C3" s="5" t="s">
        <v>3</v>
      </c>
      <c r="D3" s="6" t="s">
        <v>4</v>
      </c>
      <c r="E3" s="5" t="s">
        <v>5</v>
      </c>
      <c r="F3" s="7" t="s">
        <v>6</v>
      </c>
      <c r="G3" s="7" t="s">
        <v>7</v>
      </c>
      <c r="H3" s="8" t="s">
        <v>8</v>
      </c>
      <c r="I3" s="9" t="s">
        <v>9</v>
      </c>
      <c r="J3" s="10"/>
      <c r="K3" s="9" t="s">
        <v>10</v>
      </c>
      <c r="L3" s="10"/>
      <c r="M3" s="7" t="s">
        <v>11</v>
      </c>
      <c r="N3" s="7" t="s">
        <v>12</v>
      </c>
    </row>
    <row r="4" spans="1:14" ht="11.4" customHeight="1" thickBot="1" x14ac:dyDescent="0.35">
      <c r="A4" s="11"/>
      <c r="B4" s="11"/>
      <c r="C4" s="12"/>
      <c r="D4" s="13"/>
      <c r="E4" s="12"/>
      <c r="F4" s="14"/>
      <c r="G4" s="14"/>
      <c r="H4" s="15"/>
      <c r="I4" s="16" t="s">
        <v>13</v>
      </c>
      <c r="J4" s="16" t="s">
        <v>14</v>
      </c>
      <c r="K4" s="16" t="s">
        <v>13</v>
      </c>
      <c r="L4" s="16" t="s">
        <v>14</v>
      </c>
      <c r="M4" s="14"/>
      <c r="N4" s="14"/>
    </row>
    <row r="5" spans="1:14" s="28" customFormat="1" ht="34.200000000000003" customHeight="1" x14ac:dyDescent="0.3">
      <c r="A5" s="17" t="s">
        <v>15</v>
      </c>
      <c r="B5" s="18">
        <v>1</v>
      </c>
      <c r="C5" s="19" t="s">
        <v>16</v>
      </c>
      <c r="D5" s="20" t="s">
        <v>17</v>
      </c>
      <c r="E5" s="20">
        <v>20</v>
      </c>
      <c r="F5" s="21"/>
      <c r="G5" s="22"/>
      <c r="H5" s="23">
        <v>5</v>
      </c>
      <c r="I5" s="24"/>
      <c r="J5" s="25"/>
      <c r="K5" s="26"/>
      <c r="L5" s="21"/>
      <c r="M5" s="27">
        <f>I5*E5</f>
        <v>0</v>
      </c>
      <c r="N5" s="27">
        <f>M5*4</f>
        <v>0</v>
      </c>
    </row>
    <row r="6" spans="1:14" s="28" customFormat="1" ht="34.200000000000003" customHeight="1" x14ac:dyDescent="0.3">
      <c r="A6" s="17" t="s">
        <v>15</v>
      </c>
      <c r="B6" s="18">
        <v>2</v>
      </c>
      <c r="C6" s="19" t="s">
        <v>18</v>
      </c>
      <c r="D6" s="29" t="s">
        <v>17</v>
      </c>
      <c r="E6" s="29">
        <v>1200</v>
      </c>
      <c r="F6" s="21"/>
      <c r="G6" s="30"/>
      <c r="H6" s="31">
        <v>40</v>
      </c>
      <c r="I6" s="32"/>
      <c r="J6" s="33"/>
      <c r="K6" s="34"/>
      <c r="L6" s="21"/>
      <c r="M6" s="27">
        <f t="shared" ref="M6:M69" si="0">I6*E6</f>
        <v>0</v>
      </c>
      <c r="N6" s="27">
        <f t="shared" ref="N6:N69" si="1">M6*4</f>
        <v>0</v>
      </c>
    </row>
    <row r="7" spans="1:14" s="28" customFormat="1" ht="34.200000000000003" customHeight="1" x14ac:dyDescent="0.3">
      <c r="A7" s="17" t="s">
        <v>15</v>
      </c>
      <c r="B7" s="18">
        <v>3</v>
      </c>
      <c r="C7" s="19" t="s">
        <v>19</v>
      </c>
      <c r="D7" s="29" t="s">
        <v>17</v>
      </c>
      <c r="E7" s="29">
        <v>150</v>
      </c>
      <c r="F7" s="21"/>
      <c r="G7" s="30"/>
      <c r="H7" s="31">
        <v>19</v>
      </c>
      <c r="I7" s="32"/>
      <c r="J7" s="33"/>
      <c r="K7" s="35"/>
      <c r="L7" s="21"/>
      <c r="M7" s="27">
        <f t="shared" si="0"/>
        <v>0</v>
      </c>
      <c r="N7" s="27">
        <f t="shared" si="1"/>
        <v>0</v>
      </c>
    </row>
    <row r="8" spans="1:14" s="28" customFormat="1" ht="34.200000000000003" customHeight="1" x14ac:dyDescent="0.3">
      <c r="A8" s="17" t="s">
        <v>15</v>
      </c>
      <c r="B8" s="18">
        <v>4</v>
      </c>
      <c r="C8" s="19" t="s">
        <v>20</v>
      </c>
      <c r="D8" s="29" t="s">
        <v>17</v>
      </c>
      <c r="E8" s="29">
        <v>150</v>
      </c>
      <c r="F8" s="21"/>
      <c r="G8" s="30"/>
      <c r="H8" s="31">
        <v>19</v>
      </c>
      <c r="I8" s="32"/>
      <c r="J8" s="33"/>
      <c r="K8" s="35"/>
      <c r="L8" s="21"/>
      <c r="M8" s="27">
        <f t="shared" si="0"/>
        <v>0</v>
      </c>
      <c r="N8" s="27">
        <f t="shared" si="1"/>
        <v>0</v>
      </c>
    </row>
    <row r="9" spans="1:14" s="28" customFormat="1" ht="34.200000000000003" customHeight="1" x14ac:dyDescent="0.3">
      <c r="A9" s="17" t="s">
        <v>15</v>
      </c>
      <c r="B9" s="18">
        <v>5</v>
      </c>
      <c r="C9" s="19" t="s">
        <v>21</v>
      </c>
      <c r="D9" s="29" t="s">
        <v>17</v>
      </c>
      <c r="E9" s="29">
        <v>10000</v>
      </c>
      <c r="F9" s="21"/>
      <c r="G9" s="30"/>
      <c r="H9" s="31">
        <v>0.8</v>
      </c>
      <c r="I9" s="32"/>
      <c r="J9" s="33"/>
      <c r="K9" s="35"/>
      <c r="L9" s="21"/>
      <c r="M9" s="27">
        <f t="shared" si="0"/>
        <v>0</v>
      </c>
      <c r="N9" s="27">
        <f t="shared" si="1"/>
        <v>0</v>
      </c>
    </row>
    <row r="10" spans="1:14" s="28" customFormat="1" ht="34.200000000000003" customHeight="1" x14ac:dyDescent="0.3">
      <c r="A10" s="17" t="s">
        <v>15</v>
      </c>
      <c r="B10" s="18">
        <v>6</v>
      </c>
      <c r="C10" s="19" t="s">
        <v>22</v>
      </c>
      <c r="D10" s="29" t="s">
        <v>17</v>
      </c>
      <c r="E10" s="29">
        <v>40</v>
      </c>
      <c r="F10" s="21"/>
      <c r="G10" s="30"/>
      <c r="H10" s="31">
        <v>10</v>
      </c>
      <c r="I10" s="32"/>
      <c r="J10" s="33"/>
      <c r="K10" s="35"/>
      <c r="L10" s="21"/>
      <c r="M10" s="27">
        <f t="shared" si="0"/>
        <v>0</v>
      </c>
      <c r="N10" s="27">
        <f t="shared" si="1"/>
        <v>0</v>
      </c>
    </row>
    <row r="11" spans="1:14" s="28" customFormat="1" ht="34.200000000000003" customHeight="1" x14ac:dyDescent="0.3">
      <c r="A11" s="17" t="s">
        <v>15</v>
      </c>
      <c r="B11" s="18">
        <v>7</v>
      </c>
      <c r="C11" s="19" t="s">
        <v>23</v>
      </c>
      <c r="D11" s="29" t="s">
        <v>24</v>
      </c>
      <c r="E11" s="29">
        <v>50</v>
      </c>
      <c r="F11" s="21"/>
      <c r="G11" s="30"/>
      <c r="H11" s="31">
        <v>28</v>
      </c>
      <c r="I11" s="32"/>
      <c r="J11" s="33"/>
      <c r="K11" s="35"/>
      <c r="L11" s="21"/>
      <c r="M11" s="27">
        <f t="shared" si="0"/>
        <v>0</v>
      </c>
      <c r="N11" s="27">
        <f t="shared" si="1"/>
        <v>0</v>
      </c>
    </row>
    <row r="12" spans="1:14" s="28" customFormat="1" ht="34.200000000000003" customHeight="1" x14ac:dyDescent="0.3">
      <c r="A12" s="17" t="s">
        <v>15</v>
      </c>
      <c r="B12" s="18">
        <v>8</v>
      </c>
      <c r="C12" s="19" t="s">
        <v>25</v>
      </c>
      <c r="D12" s="29" t="s">
        <v>24</v>
      </c>
      <c r="E12" s="29">
        <v>50</v>
      </c>
      <c r="F12" s="21"/>
      <c r="G12" s="30"/>
      <c r="H12" s="31">
        <v>28</v>
      </c>
      <c r="I12" s="32"/>
      <c r="J12" s="33"/>
      <c r="K12" s="35"/>
      <c r="L12" s="21"/>
      <c r="M12" s="27">
        <f t="shared" si="0"/>
        <v>0</v>
      </c>
      <c r="N12" s="27">
        <f t="shared" si="1"/>
        <v>0</v>
      </c>
    </row>
    <row r="13" spans="1:14" s="28" customFormat="1" ht="34.200000000000003" customHeight="1" x14ac:dyDescent="0.3">
      <c r="A13" s="17" t="s">
        <v>15</v>
      </c>
      <c r="B13" s="18">
        <v>9</v>
      </c>
      <c r="C13" s="36" t="s">
        <v>26</v>
      </c>
      <c r="D13" s="37" t="s">
        <v>27</v>
      </c>
      <c r="E13" s="37">
        <v>10</v>
      </c>
      <c r="F13" s="38"/>
      <c r="G13" s="39"/>
      <c r="H13" s="40">
        <v>50</v>
      </c>
      <c r="I13" s="41"/>
      <c r="J13" s="42"/>
      <c r="K13" s="43"/>
      <c r="L13" s="38"/>
      <c r="M13" s="27">
        <f t="shared" si="0"/>
        <v>0</v>
      </c>
      <c r="N13" s="27">
        <f t="shared" si="1"/>
        <v>0</v>
      </c>
    </row>
    <row r="14" spans="1:14" s="28" customFormat="1" ht="34.200000000000003" customHeight="1" x14ac:dyDescent="0.3">
      <c r="A14" s="17" t="s">
        <v>15</v>
      </c>
      <c r="B14" s="18">
        <v>10</v>
      </c>
      <c r="C14" s="36" t="s">
        <v>28</v>
      </c>
      <c r="D14" s="37" t="s">
        <v>17</v>
      </c>
      <c r="E14" s="37">
        <v>20</v>
      </c>
      <c r="F14" s="38"/>
      <c r="G14" s="39"/>
      <c r="H14" s="31">
        <v>15</v>
      </c>
      <c r="I14" s="32"/>
      <c r="J14" s="42"/>
      <c r="K14" s="43"/>
      <c r="L14" s="38"/>
      <c r="M14" s="27">
        <f t="shared" si="0"/>
        <v>0</v>
      </c>
      <c r="N14" s="27">
        <f t="shared" si="1"/>
        <v>0</v>
      </c>
    </row>
    <row r="15" spans="1:14" s="28" customFormat="1" ht="34.200000000000003" customHeight="1" x14ac:dyDescent="0.3">
      <c r="A15" s="17" t="s">
        <v>15</v>
      </c>
      <c r="B15" s="18">
        <v>11</v>
      </c>
      <c r="C15" s="19" t="s">
        <v>29</v>
      </c>
      <c r="D15" s="37" t="s">
        <v>30</v>
      </c>
      <c r="E15" s="37">
        <v>5</v>
      </c>
      <c r="F15" s="21"/>
      <c r="G15" s="39"/>
      <c r="H15" s="31">
        <v>60</v>
      </c>
      <c r="I15" s="32"/>
      <c r="J15" s="42"/>
      <c r="K15" s="43"/>
      <c r="L15" s="38"/>
      <c r="M15" s="27">
        <f t="shared" si="0"/>
        <v>0</v>
      </c>
      <c r="N15" s="27">
        <f t="shared" si="1"/>
        <v>0</v>
      </c>
    </row>
    <row r="16" spans="1:14" s="28" customFormat="1" ht="34.200000000000003" customHeight="1" x14ac:dyDescent="0.3">
      <c r="A16" s="17" t="s">
        <v>15</v>
      </c>
      <c r="B16" s="18">
        <v>12</v>
      </c>
      <c r="C16" s="19" t="s">
        <v>31</v>
      </c>
      <c r="D16" s="37" t="s">
        <v>17</v>
      </c>
      <c r="E16" s="37">
        <v>75</v>
      </c>
      <c r="F16" s="21"/>
      <c r="G16" s="39"/>
      <c r="H16" s="31">
        <v>25</v>
      </c>
      <c r="I16" s="32"/>
      <c r="J16" s="42"/>
      <c r="K16" s="43"/>
      <c r="L16" s="21"/>
      <c r="M16" s="27">
        <f t="shared" si="0"/>
        <v>0</v>
      </c>
      <c r="N16" s="27">
        <f t="shared" si="1"/>
        <v>0</v>
      </c>
    </row>
    <row r="17" spans="1:14" s="28" customFormat="1" ht="34.200000000000003" customHeight="1" x14ac:dyDescent="0.3">
      <c r="A17" s="17" t="s">
        <v>15</v>
      </c>
      <c r="B17" s="18">
        <v>13</v>
      </c>
      <c r="C17" s="19" t="s">
        <v>32</v>
      </c>
      <c r="D17" s="37" t="s">
        <v>17</v>
      </c>
      <c r="E17" s="37">
        <v>75</v>
      </c>
      <c r="F17" s="21"/>
      <c r="G17" s="39"/>
      <c r="H17" s="31">
        <v>25</v>
      </c>
      <c r="I17" s="32"/>
      <c r="J17" s="42"/>
      <c r="K17" s="43"/>
      <c r="L17" s="21"/>
      <c r="M17" s="27">
        <f t="shared" si="0"/>
        <v>0</v>
      </c>
      <c r="N17" s="27">
        <f t="shared" si="1"/>
        <v>0</v>
      </c>
    </row>
    <row r="18" spans="1:14" s="28" customFormat="1" ht="34.200000000000003" customHeight="1" x14ac:dyDescent="0.3">
      <c r="A18" s="17" t="s">
        <v>15</v>
      </c>
      <c r="B18" s="18">
        <v>14</v>
      </c>
      <c r="C18" s="19" t="s">
        <v>33</v>
      </c>
      <c r="D18" s="37" t="s">
        <v>17</v>
      </c>
      <c r="E18" s="37">
        <v>20</v>
      </c>
      <c r="F18" s="21"/>
      <c r="G18" s="39"/>
      <c r="H18" s="31">
        <v>15</v>
      </c>
      <c r="I18" s="32"/>
      <c r="J18" s="42"/>
      <c r="K18" s="43"/>
      <c r="L18" s="21"/>
      <c r="M18" s="27">
        <f t="shared" si="0"/>
        <v>0</v>
      </c>
      <c r="N18" s="27">
        <f t="shared" si="1"/>
        <v>0</v>
      </c>
    </row>
    <row r="19" spans="1:14" s="28" customFormat="1" ht="34.200000000000003" customHeight="1" x14ac:dyDescent="0.3">
      <c r="A19" s="17" t="s">
        <v>15</v>
      </c>
      <c r="B19" s="18">
        <v>15</v>
      </c>
      <c r="C19" s="19" t="s">
        <v>34</v>
      </c>
      <c r="D19" s="37" t="s">
        <v>17</v>
      </c>
      <c r="E19" s="37">
        <v>5</v>
      </c>
      <c r="F19" s="21"/>
      <c r="G19" s="39"/>
      <c r="H19" s="31">
        <v>20</v>
      </c>
      <c r="I19" s="32"/>
      <c r="J19" s="42"/>
      <c r="K19" s="43"/>
      <c r="L19" s="21"/>
      <c r="M19" s="27">
        <f t="shared" si="0"/>
        <v>0</v>
      </c>
      <c r="N19" s="27">
        <f t="shared" si="1"/>
        <v>0</v>
      </c>
    </row>
    <row r="20" spans="1:14" s="28" customFormat="1" ht="34.200000000000003" customHeight="1" x14ac:dyDescent="0.3">
      <c r="A20" s="17" t="s">
        <v>15</v>
      </c>
      <c r="B20" s="18">
        <v>16</v>
      </c>
      <c r="C20" s="19" t="s">
        <v>35</v>
      </c>
      <c r="D20" s="37" t="s">
        <v>17</v>
      </c>
      <c r="E20" s="37">
        <v>20</v>
      </c>
      <c r="F20" s="21"/>
      <c r="G20" s="39"/>
      <c r="H20" s="31">
        <v>15</v>
      </c>
      <c r="I20" s="32"/>
      <c r="J20" s="42"/>
      <c r="K20" s="43"/>
      <c r="L20" s="21"/>
      <c r="M20" s="27">
        <f t="shared" si="0"/>
        <v>0</v>
      </c>
      <c r="N20" s="27">
        <f t="shared" si="1"/>
        <v>0</v>
      </c>
    </row>
    <row r="21" spans="1:14" s="28" customFormat="1" ht="34.200000000000003" customHeight="1" x14ac:dyDescent="0.3">
      <c r="A21" s="17" t="s">
        <v>15</v>
      </c>
      <c r="B21" s="18">
        <v>17</v>
      </c>
      <c r="C21" s="19" t="s">
        <v>36</v>
      </c>
      <c r="D21" s="37" t="s">
        <v>17</v>
      </c>
      <c r="E21" s="37">
        <v>10</v>
      </c>
      <c r="F21" s="21"/>
      <c r="G21" s="39"/>
      <c r="H21" s="31">
        <v>20</v>
      </c>
      <c r="I21" s="32"/>
      <c r="J21" s="42"/>
      <c r="K21" s="43"/>
      <c r="L21" s="21"/>
      <c r="M21" s="27">
        <f t="shared" si="0"/>
        <v>0</v>
      </c>
      <c r="N21" s="27">
        <f t="shared" si="1"/>
        <v>0</v>
      </c>
    </row>
    <row r="22" spans="1:14" s="28" customFormat="1" ht="34.200000000000003" customHeight="1" x14ac:dyDescent="0.3">
      <c r="A22" s="17" t="s">
        <v>15</v>
      </c>
      <c r="B22" s="18">
        <v>18</v>
      </c>
      <c r="C22" s="19" t="s">
        <v>37</v>
      </c>
      <c r="D22" s="37" t="s">
        <v>38</v>
      </c>
      <c r="E22" s="37">
        <v>10</v>
      </c>
      <c r="F22" s="21"/>
      <c r="G22" s="39"/>
      <c r="H22" s="31">
        <v>15</v>
      </c>
      <c r="I22" s="32"/>
      <c r="J22" s="42"/>
      <c r="K22" s="43"/>
      <c r="L22" s="21"/>
      <c r="M22" s="27">
        <f t="shared" si="0"/>
        <v>0</v>
      </c>
      <c r="N22" s="27">
        <f t="shared" si="1"/>
        <v>0</v>
      </c>
    </row>
    <row r="23" spans="1:14" s="28" customFormat="1" ht="34.200000000000003" customHeight="1" x14ac:dyDescent="0.3">
      <c r="A23" s="17" t="s">
        <v>15</v>
      </c>
      <c r="B23" s="18">
        <v>19</v>
      </c>
      <c r="C23" s="19" t="s">
        <v>39</v>
      </c>
      <c r="D23" s="37" t="s">
        <v>38</v>
      </c>
      <c r="E23" s="37">
        <v>60</v>
      </c>
      <c r="F23" s="21"/>
      <c r="G23" s="39"/>
      <c r="H23" s="31">
        <v>8</v>
      </c>
      <c r="I23" s="32"/>
      <c r="J23" s="42"/>
      <c r="K23" s="43"/>
      <c r="L23" s="21"/>
      <c r="M23" s="27">
        <f t="shared" si="0"/>
        <v>0</v>
      </c>
      <c r="N23" s="27">
        <f t="shared" si="1"/>
        <v>0</v>
      </c>
    </row>
    <row r="24" spans="1:14" s="28" customFormat="1" ht="34.200000000000003" customHeight="1" x14ac:dyDescent="0.3">
      <c r="A24" s="17" t="s">
        <v>15</v>
      </c>
      <c r="B24" s="18">
        <v>20</v>
      </c>
      <c r="C24" s="19" t="s">
        <v>40</v>
      </c>
      <c r="D24" s="37" t="s">
        <v>38</v>
      </c>
      <c r="E24" s="37">
        <v>10</v>
      </c>
      <c r="F24" s="21"/>
      <c r="G24" s="39"/>
      <c r="H24" s="31">
        <v>10</v>
      </c>
      <c r="I24" s="32"/>
      <c r="J24" s="42"/>
      <c r="K24" s="43"/>
      <c r="L24" s="21"/>
      <c r="M24" s="27">
        <f t="shared" si="0"/>
        <v>0</v>
      </c>
      <c r="N24" s="27">
        <f t="shared" si="1"/>
        <v>0</v>
      </c>
    </row>
    <row r="25" spans="1:14" s="28" customFormat="1" ht="34.200000000000003" customHeight="1" x14ac:dyDescent="0.3">
      <c r="A25" s="17" t="s">
        <v>15</v>
      </c>
      <c r="B25" s="18">
        <v>21</v>
      </c>
      <c r="C25" s="19" t="s">
        <v>41</v>
      </c>
      <c r="D25" s="37" t="s">
        <v>38</v>
      </c>
      <c r="E25" s="37">
        <v>10</v>
      </c>
      <c r="F25" s="21"/>
      <c r="G25" s="39"/>
      <c r="H25" s="31">
        <v>20</v>
      </c>
      <c r="I25" s="32"/>
      <c r="J25" s="42"/>
      <c r="K25" s="43"/>
      <c r="L25" s="21"/>
      <c r="M25" s="27">
        <f t="shared" si="0"/>
        <v>0</v>
      </c>
      <c r="N25" s="27">
        <f t="shared" si="1"/>
        <v>0</v>
      </c>
    </row>
    <row r="26" spans="1:14" s="28" customFormat="1" ht="34.200000000000003" customHeight="1" x14ac:dyDescent="0.3">
      <c r="A26" s="17" t="s">
        <v>15</v>
      </c>
      <c r="B26" s="18">
        <v>22</v>
      </c>
      <c r="C26" s="19" t="s">
        <v>42</v>
      </c>
      <c r="D26" s="44" t="s">
        <v>17</v>
      </c>
      <c r="E26" s="37">
        <v>10</v>
      </c>
      <c r="F26" s="21"/>
      <c r="G26" s="45"/>
      <c r="H26" s="31">
        <v>100</v>
      </c>
      <c r="I26" s="32"/>
      <c r="J26" s="46"/>
      <c r="K26" s="43"/>
      <c r="L26" s="21"/>
      <c r="M26" s="27">
        <f t="shared" si="0"/>
        <v>0</v>
      </c>
      <c r="N26" s="27">
        <f t="shared" si="1"/>
        <v>0</v>
      </c>
    </row>
    <row r="27" spans="1:14" s="28" customFormat="1" ht="34.200000000000003" customHeight="1" x14ac:dyDescent="0.3">
      <c r="A27" s="17" t="s">
        <v>15</v>
      </c>
      <c r="B27" s="18">
        <v>23</v>
      </c>
      <c r="C27" s="19" t="s">
        <v>43</v>
      </c>
      <c r="D27" s="37" t="s">
        <v>38</v>
      </c>
      <c r="E27" s="37">
        <v>10</v>
      </c>
      <c r="F27" s="21"/>
      <c r="G27" s="39"/>
      <c r="H27" s="31">
        <v>30</v>
      </c>
      <c r="I27" s="32"/>
      <c r="J27" s="42"/>
      <c r="K27" s="43"/>
      <c r="L27" s="21"/>
      <c r="M27" s="27">
        <f t="shared" si="0"/>
        <v>0</v>
      </c>
      <c r="N27" s="27">
        <f t="shared" si="1"/>
        <v>0</v>
      </c>
    </row>
    <row r="28" spans="1:14" s="28" customFormat="1" ht="34.200000000000003" customHeight="1" x14ac:dyDescent="0.3">
      <c r="A28" s="17" t="s">
        <v>15</v>
      </c>
      <c r="B28" s="18">
        <v>24</v>
      </c>
      <c r="C28" s="19" t="s">
        <v>44</v>
      </c>
      <c r="D28" s="37" t="s">
        <v>38</v>
      </c>
      <c r="E28" s="37">
        <v>5</v>
      </c>
      <c r="F28" s="21"/>
      <c r="G28" s="39"/>
      <c r="H28" s="31">
        <v>100</v>
      </c>
      <c r="I28" s="32"/>
      <c r="J28" s="42"/>
      <c r="K28" s="43"/>
      <c r="L28" s="21"/>
      <c r="M28" s="27">
        <f t="shared" si="0"/>
        <v>0</v>
      </c>
      <c r="N28" s="27">
        <f t="shared" si="1"/>
        <v>0</v>
      </c>
    </row>
    <row r="29" spans="1:14" s="28" customFormat="1" ht="34.200000000000003" customHeight="1" x14ac:dyDescent="0.3">
      <c r="A29" s="17" t="s">
        <v>15</v>
      </c>
      <c r="B29" s="18">
        <v>25</v>
      </c>
      <c r="C29" s="19" t="s">
        <v>45</v>
      </c>
      <c r="D29" s="37" t="s">
        <v>17</v>
      </c>
      <c r="E29" s="37">
        <v>30</v>
      </c>
      <c r="F29" s="21"/>
      <c r="G29" s="39"/>
      <c r="H29" s="31">
        <v>35</v>
      </c>
      <c r="I29" s="32"/>
      <c r="J29" s="42"/>
      <c r="K29" s="43"/>
      <c r="L29" s="21"/>
      <c r="M29" s="27">
        <f t="shared" si="0"/>
        <v>0</v>
      </c>
      <c r="N29" s="27">
        <f t="shared" si="1"/>
        <v>0</v>
      </c>
    </row>
    <row r="30" spans="1:14" s="28" customFormat="1" ht="34.200000000000003" customHeight="1" x14ac:dyDescent="0.3">
      <c r="A30" s="17" t="s">
        <v>15</v>
      </c>
      <c r="B30" s="18">
        <v>26</v>
      </c>
      <c r="C30" s="19" t="s">
        <v>46</v>
      </c>
      <c r="D30" s="37" t="s">
        <v>17</v>
      </c>
      <c r="E30" s="37">
        <v>25</v>
      </c>
      <c r="F30" s="21"/>
      <c r="G30" s="39"/>
      <c r="H30" s="31">
        <v>65</v>
      </c>
      <c r="I30" s="32"/>
      <c r="J30" s="42"/>
      <c r="K30" s="43"/>
      <c r="L30" s="21"/>
      <c r="M30" s="27">
        <f t="shared" si="0"/>
        <v>0</v>
      </c>
      <c r="N30" s="27">
        <f t="shared" si="1"/>
        <v>0</v>
      </c>
    </row>
    <row r="31" spans="1:14" s="28" customFormat="1" ht="34.200000000000003" customHeight="1" x14ac:dyDescent="0.3">
      <c r="A31" s="17" t="s">
        <v>15</v>
      </c>
      <c r="B31" s="18">
        <v>27</v>
      </c>
      <c r="C31" s="19" t="s">
        <v>47</v>
      </c>
      <c r="D31" s="37" t="s">
        <v>17</v>
      </c>
      <c r="E31" s="37">
        <v>25</v>
      </c>
      <c r="F31" s="21"/>
      <c r="G31" s="39"/>
      <c r="H31" s="31">
        <v>100</v>
      </c>
      <c r="I31" s="32"/>
      <c r="J31" s="42"/>
      <c r="K31" s="43"/>
      <c r="L31" s="21"/>
      <c r="M31" s="27">
        <f t="shared" si="0"/>
        <v>0</v>
      </c>
      <c r="N31" s="27">
        <f t="shared" si="1"/>
        <v>0</v>
      </c>
    </row>
    <row r="32" spans="1:14" s="28" customFormat="1" ht="34.200000000000003" customHeight="1" x14ac:dyDescent="0.3">
      <c r="A32" s="17" t="s">
        <v>15</v>
      </c>
      <c r="B32" s="18">
        <v>28</v>
      </c>
      <c r="C32" s="19" t="s">
        <v>48</v>
      </c>
      <c r="D32" s="37" t="s">
        <v>17</v>
      </c>
      <c r="E32" s="37">
        <v>85</v>
      </c>
      <c r="F32" s="21"/>
      <c r="G32" s="39"/>
      <c r="H32" s="31">
        <v>4</v>
      </c>
      <c r="I32" s="32"/>
      <c r="J32" s="42"/>
      <c r="K32" s="43"/>
      <c r="L32" s="21"/>
      <c r="M32" s="27">
        <f t="shared" si="0"/>
        <v>0</v>
      </c>
      <c r="N32" s="27">
        <f t="shared" si="1"/>
        <v>0</v>
      </c>
    </row>
    <row r="33" spans="1:14" s="28" customFormat="1" ht="34.200000000000003" customHeight="1" x14ac:dyDescent="0.3">
      <c r="A33" s="17" t="s">
        <v>15</v>
      </c>
      <c r="B33" s="18">
        <v>29</v>
      </c>
      <c r="C33" s="19" t="s">
        <v>49</v>
      </c>
      <c r="D33" s="37" t="s">
        <v>50</v>
      </c>
      <c r="E33" s="37">
        <v>10</v>
      </c>
      <c r="F33" s="21"/>
      <c r="G33" s="39"/>
      <c r="H33" s="31">
        <v>20</v>
      </c>
      <c r="I33" s="32"/>
      <c r="J33" s="42"/>
      <c r="K33" s="43"/>
      <c r="L33" s="21"/>
      <c r="M33" s="27">
        <f t="shared" si="0"/>
        <v>0</v>
      </c>
      <c r="N33" s="27">
        <f t="shared" si="1"/>
        <v>0</v>
      </c>
    </row>
    <row r="34" spans="1:14" s="28" customFormat="1" ht="34.200000000000003" customHeight="1" x14ac:dyDescent="0.3">
      <c r="A34" s="17" t="s">
        <v>15</v>
      </c>
      <c r="B34" s="18">
        <v>30</v>
      </c>
      <c r="C34" s="19" t="s">
        <v>51</v>
      </c>
      <c r="D34" s="37" t="s">
        <v>50</v>
      </c>
      <c r="E34" s="37">
        <v>10</v>
      </c>
      <c r="F34" s="21"/>
      <c r="G34" s="39"/>
      <c r="H34" s="31">
        <v>15</v>
      </c>
      <c r="I34" s="32"/>
      <c r="J34" s="42"/>
      <c r="K34" s="43"/>
      <c r="L34" s="21"/>
      <c r="M34" s="27">
        <f t="shared" si="0"/>
        <v>0</v>
      </c>
      <c r="N34" s="27">
        <f t="shared" si="1"/>
        <v>0</v>
      </c>
    </row>
    <row r="35" spans="1:14" s="28" customFormat="1" ht="34.200000000000003" customHeight="1" x14ac:dyDescent="0.3">
      <c r="A35" s="17" t="s">
        <v>15</v>
      </c>
      <c r="B35" s="18">
        <v>31</v>
      </c>
      <c r="C35" s="19" t="s">
        <v>52</v>
      </c>
      <c r="D35" s="37" t="s">
        <v>50</v>
      </c>
      <c r="E35" s="37">
        <v>150</v>
      </c>
      <c r="F35" s="21"/>
      <c r="G35" s="39"/>
      <c r="H35" s="31">
        <v>2</v>
      </c>
      <c r="I35" s="32"/>
      <c r="J35" s="42"/>
      <c r="K35" s="43"/>
      <c r="L35" s="21"/>
      <c r="M35" s="27">
        <f t="shared" si="0"/>
        <v>0</v>
      </c>
      <c r="N35" s="27">
        <f t="shared" si="1"/>
        <v>0</v>
      </c>
    </row>
    <row r="36" spans="1:14" s="28" customFormat="1" ht="34.200000000000003" customHeight="1" x14ac:dyDescent="0.3">
      <c r="A36" s="17" t="s">
        <v>15</v>
      </c>
      <c r="B36" s="18">
        <v>32</v>
      </c>
      <c r="C36" s="19" t="s">
        <v>53</v>
      </c>
      <c r="D36" s="37" t="s">
        <v>50</v>
      </c>
      <c r="E36" s="37">
        <v>10</v>
      </c>
      <c r="F36" s="21"/>
      <c r="G36" s="39"/>
      <c r="H36" s="31">
        <v>60</v>
      </c>
      <c r="I36" s="32"/>
      <c r="J36" s="42"/>
      <c r="K36" s="43"/>
      <c r="L36" s="21"/>
      <c r="M36" s="27">
        <f t="shared" si="0"/>
        <v>0</v>
      </c>
      <c r="N36" s="27">
        <f t="shared" si="1"/>
        <v>0</v>
      </c>
    </row>
    <row r="37" spans="1:14" s="28" customFormat="1" ht="34.200000000000003" customHeight="1" x14ac:dyDescent="0.3">
      <c r="A37" s="17" t="s">
        <v>15</v>
      </c>
      <c r="B37" s="18">
        <v>33</v>
      </c>
      <c r="C37" s="19" t="s">
        <v>54</v>
      </c>
      <c r="D37" s="37" t="s">
        <v>50</v>
      </c>
      <c r="E37" s="37">
        <v>250</v>
      </c>
      <c r="F37" s="21"/>
      <c r="G37" s="39"/>
      <c r="H37" s="31">
        <v>3</v>
      </c>
      <c r="I37" s="32"/>
      <c r="J37" s="42"/>
      <c r="K37" s="43"/>
      <c r="L37" s="21"/>
      <c r="M37" s="27">
        <f t="shared" si="0"/>
        <v>0</v>
      </c>
      <c r="N37" s="27">
        <f t="shared" si="1"/>
        <v>0</v>
      </c>
    </row>
    <row r="38" spans="1:14" s="28" customFormat="1" ht="34.200000000000003" customHeight="1" x14ac:dyDescent="0.3">
      <c r="A38" s="17" t="s">
        <v>15</v>
      </c>
      <c r="B38" s="18">
        <v>34</v>
      </c>
      <c r="C38" s="19" t="s">
        <v>55</v>
      </c>
      <c r="D38" s="37" t="s">
        <v>50</v>
      </c>
      <c r="E38" s="37">
        <v>15</v>
      </c>
      <c r="F38" s="21"/>
      <c r="G38" s="39"/>
      <c r="H38" s="31">
        <v>10</v>
      </c>
      <c r="I38" s="32"/>
      <c r="J38" s="42"/>
      <c r="K38" s="43"/>
      <c r="L38" s="21"/>
      <c r="M38" s="27">
        <f t="shared" si="0"/>
        <v>0</v>
      </c>
      <c r="N38" s="27">
        <f t="shared" si="1"/>
        <v>0</v>
      </c>
    </row>
    <row r="39" spans="1:14" s="28" customFormat="1" ht="34.200000000000003" customHeight="1" x14ac:dyDescent="0.3">
      <c r="A39" s="17" t="s">
        <v>15</v>
      </c>
      <c r="B39" s="18">
        <v>35</v>
      </c>
      <c r="C39" s="19" t="s">
        <v>56</v>
      </c>
      <c r="D39" s="37" t="s">
        <v>17</v>
      </c>
      <c r="E39" s="37">
        <v>3</v>
      </c>
      <c r="F39" s="21"/>
      <c r="G39" s="39"/>
      <c r="H39" s="31">
        <v>25</v>
      </c>
      <c r="I39" s="32"/>
      <c r="J39" s="42"/>
      <c r="K39" s="43"/>
      <c r="L39" s="21"/>
      <c r="M39" s="27">
        <f t="shared" si="0"/>
        <v>0</v>
      </c>
      <c r="N39" s="27">
        <f t="shared" si="1"/>
        <v>0</v>
      </c>
    </row>
    <row r="40" spans="1:14" s="28" customFormat="1" ht="34.200000000000003" customHeight="1" x14ac:dyDescent="0.3">
      <c r="A40" s="17" t="s">
        <v>15</v>
      </c>
      <c r="B40" s="18">
        <v>36</v>
      </c>
      <c r="C40" s="19" t="s">
        <v>57</v>
      </c>
      <c r="D40" s="37" t="s">
        <v>58</v>
      </c>
      <c r="E40" s="37">
        <v>4</v>
      </c>
      <c r="F40" s="21"/>
      <c r="G40" s="39"/>
      <c r="H40" s="31">
        <v>25</v>
      </c>
      <c r="I40" s="32"/>
      <c r="J40" s="42"/>
      <c r="K40" s="43"/>
      <c r="L40" s="21"/>
      <c r="M40" s="27">
        <f t="shared" si="0"/>
        <v>0</v>
      </c>
      <c r="N40" s="27">
        <f t="shared" si="1"/>
        <v>0</v>
      </c>
    </row>
    <row r="41" spans="1:14" s="28" customFormat="1" ht="34.200000000000003" customHeight="1" x14ac:dyDescent="0.3">
      <c r="A41" s="17" t="s">
        <v>15</v>
      </c>
      <c r="B41" s="18">
        <v>37</v>
      </c>
      <c r="C41" s="19" t="s">
        <v>59</v>
      </c>
      <c r="D41" s="37" t="s">
        <v>17</v>
      </c>
      <c r="E41" s="37">
        <v>15</v>
      </c>
      <c r="F41" s="21"/>
      <c r="G41" s="39"/>
      <c r="H41" s="31">
        <v>40</v>
      </c>
      <c r="I41" s="32"/>
      <c r="J41" s="42"/>
      <c r="K41" s="43"/>
      <c r="L41" s="21"/>
      <c r="M41" s="27">
        <f t="shared" si="0"/>
        <v>0</v>
      </c>
      <c r="N41" s="27">
        <f t="shared" si="1"/>
        <v>0</v>
      </c>
    </row>
    <row r="42" spans="1:14" s="28" customFormat="1" ht="34.200000000000003" customHeight="1" x14ac:dyDescent="0.3">
      <c r="A42" s="17" t="s">
        <v>60</v>
      </c>
      <c r="B42" s="18">
        <v>38</v>
      </c>
      <c r="C42" s="19" t="s">
        <v>61</v>
      </c>
      <c r="D42" s="37" t="s">
        <v>17</v>
      </c>
      <c r="E42" s="37">
        <v>3</v>
      </c>
      <c r="F42" s="21"/>
      <c r="G42" s="39"/>
      <c r="H42" s="31">
        <v>120</v>
      </c>
      <c r="I42" s="32"/>
      <c r="J42" s="42"/>
      <c r="K42" s="43"/>
      <c r="L42" s="21"/>
      <c r="M42" s="27">
        <f t="shared" si="0"/>
        <v>0</v>
      </c>
      <c r="N42" s="27">
        <f t="shared" si="1"/>
        <v>0</v>
      </c>
    </row>
    <row r="43" spans="1:14" s="28" customFormat="1" ht="34.200000000000003" customHeight="1" x14ac:dyDescent="0.3">
      <c r="A43" s="17" t="s">
        <v>60</v>
      </c>
      <c r="B43" s="18">
        <v>39</v>
      </c>
      <c r="C43" s="19" t="s">
        <v>62</v>
      </c>
      <c r="D43" s="37" t="s">
        <v>17</v>
      </c>
      <c r="E43" s="37">
        <v>5</v>
      </c>
      <c r="F43" s="21"/>
      <c r="G43" s="39"/>
      <c r="H43" s="31">
        <v>270</v>
      </c>
      <c r="I43" s="32"/>
      <c r="J43" s="42"/>
      <c r="K43" s="43"/>
      <c r="L43" s="21"/>
      <c r="M43" s="27">
        <f t="shared" si="0"/>
        <v>0</v>
      </c>
      <c r="N43" s="27">
        <f t="shared" si="1"/>
        <v>0</v>
      </c>
    </row>
    <row r="44" spans="1:14" s="28" customFormat="1" ht="34.200000000000003" customHeight="1" x14ac:dyDescent="0.3">
      <c r="A44" s="17" t="s">
        <v>15</v>
      </c>
      <c r="B44" s="18">
        <v>40</v>
      </c>
      <c r="C44" s="19" t="s">
        <v>63</v>
      </c>
      <c r="D44" s="37" t="s">
        <v>17</v>
      </c>
      <c r="E44" s="37">
        <v>80</v>
      </c>
      <c r="F44" s="21"/>
      <c r="G44" s="39"/>
      <c r="H44" s="31">
        <v>6</v>
      </c>
      <c r="I44" s="32"/>
      <c r="J44" s="42"/>
      <c r="K44" s="43"/>
      <c r="L44" s="21"/>
      <c r="M44" s="27">
        <f t="shared" si="0"/>
        <v>0</v>
      </c>
      <c r="N44" s="27">
        <f t="shared" si="1"/>
        <v>0</v>
      </c>
    </row>
    <row r="45" spans="1:14" s="28" customFormat="1" ht="34.200000000000003" customHeight="1" x14ac:dyDescent="0.3">
      <c r="A45" s="17" t="s">
        <v>15</v>
      </c>
      <c r="B45" s="18">
        <v>41</v>
      </c>
      <c r="C45" s="19" t="s">
        <v>64</v>
      </c>
      <c r="D45" s="37" t="s">
        <v>65</v>
      </c>
      <c r="E45" s="37">
        <v>10</v>
      </c>
      <c r="F45" s="21"/>
      <c r="G45" s="39"/>
      <c r="H45" s="31">
        <v>130</v>
      </c>
      <c r="I45" s="32"/>
      <c r="J45" s="42"/>
      <c r="K45" s="43"/>
      <c r="L45" s="21"/>
      <c r="M45" s="27">
        <f t="shared" si="0"/>
        <v>0</v>
      </c>
      <c r="N45" s="27">
        <f t="shared" si="1"/>
        <v>0</v>
      </c>
    </row>
    <row r="46" spans="1:14" s="28" customFormat="1" ht="34.200000000000003" customHeight="1" x14ac:dyDescent="0.3">
      <c r="A46" s="17" t="s">
        <v>15</v>
      </c>
      <c r="B46" s="18">
        <v>42</v>
      </c>
      <c r="C46" s="19" t="s">
        <v>66</v>
      </c>
      <c r="D46" s="37" t="s">
        <v>17</v>
      </c>
      <c r="E46" s="37">
        <v>10</v>
      </c>
      <c r="F46" s="21"/>
      <c r="G46" s="39"/>
      <c r="H46" s="31">
        <v>70</v>
      </c>
      <c r="I46" s="32"/>
      <c r="J46" s="42"/>
      <c r="K46" s="43"/>
      <c r="L46" s="21"/>
      <c r="M46" s="27">
        <f t="shared" si="0"/>
        <v>0</v>
      </c>
      <c r="N46" s="27">
        <f t="shared" si="1"/>
        <v>0</v>
      </c>
    </row>
    <row r="47" spans="1:14" s="28" customFormat="1" ht="34.200000000000003" customHeight="1" x14ac:dyDescent="0.3">
      <c r="A47" s="17" t="s">
        <v>15</v>
      </c>
      <c r="B47" s="18">
        <v>43</v>
      </c>
      <c r="C47" s="19" t="s">
        <v>67</v>
      </c>
      <c r="D47" s="37" t="s">
        <v>17</v>
      </c>
      <c r="E47" s="37">
        <v>15</v>
      </c>
      <c r="F47" s="21"/>
      <c r="G47" s="39"/>
      <c r="H47" s="31">
        <v>60</v>
      </c>
      <c r="I47" s="32"/>
      <c r="J47" s="42"/>
      <c r="K47" s="43"/>
      <c r="L47" s="21"/>
      <c r="M47" s="27">
        <f t="shared" si="0"/>
        <v>0</v>
      </c>
      <c r="N47" s="27">
        <f t="shared" si="1"/>
        <v>0</v>
      </c>
    </row>
    <row r="48" spans="1:14" s="28" customFormat="1" ht="34.200000000000003" customHeight="1" x14ac:dyDescent="0.3">
      <c r="A48" s="17" t="s">
        <v>15</v>
      </c>
      <c r="B48" s="18">
        <v>44</v>
      </c>
      <c r="C48" s="19" t="s">
        <v>68</v>
      </c>
      <c r="D48" s="37" t="s">
        <v>17</v>
      </c>
      <c r="E48" s="37">
        <v>20</v>
      </c>
      <c r="F48" s="21"/>
      <c r="G48" s="39"/>
      <c r="H48" s="31">
        <v>15</v>
      </c>
      <c r="I48" s="32"/>
      <c r="J48" s="42"/>
      <c r="K48" s="43"/>
      <c r="L48" s="21"/>
      <c r="M48" s="27">
        <f t="shared" si="0"/>
        <v>0</v>
      </c>
      <c r="N48" s="27">
        <f t="shared" si="1"/>
        <v>0</v>
      </c>
    </row>
    <row r="49" spans="1:14" s="28" customFormat="1" ht="34.200000000000003" customHeight="1" x14ac:dyDescent="0.3">
      <c r="A49" s="17" t="s">
        <v>15</v>
      </c>
      <c r="B49" s="18">
        <v>45</v>
      </c>
      <c r="C49" s="19" t="s">
        <v>69</v>
      </c>
      <c r="D49" s="37" t="s">
        <v>17</v>
      </c>
      <c r="E49" s="37">
        <v>300</v>
      </c>
      <c r="F49" s="21"/>
      <c r="G49" s="39"/>
      <c r="H49" s="31">
        <v>10</v>
      </c>
      <c r="I49" s="32"/>
      <c r="J49" s="42"/>
      <c r="K49" s="43"/>
      <c r="L49" s="21"/>
      <c r="M49" s="27">
        <f t="shared" si="0"/>
        <v>0</v>
      </c>
      <c r="N49" s="27">
        <f t="shared" si="1"/>
        <v>0</v>
      </c>
    </row>
    <row r="50" spans="1:14" s="28" customFormat="1" ht="34.200000000000003" customHeight="1" x14ac:dyDescent="0.3">
      <c r="A50" s="17" t="s">
        <v>15</v>
      </c>
      <c r="B50" s="18">
        <v>46</v>
      </c>
      <c r="C50" s="19" t="s">
        <v>70</v>
      </c>
      <c r="D50" s="37" t="s">
        <v>17</v>
      </c>
      <c r="E50" s="37">
        <v>40</v>
      </c>
      <c r="F50" s="21"/>
      <c r="G50" s="39"/>
      <c r="H50" s="31">
        <v>10</v>
      </c>
      <c r="I50" s="32"/>
      <c r="J50" s="42"/>
      <c r="K50" s="43"/>
      <c r="L50" s="21"/>
      <c r="M50" s="27">
        <f t="shared" si="0"/>
        <v>0</v>
      </c>
      <c r="N50" s="27">
        <f t="shared" si="1"/>
        <v>0</v>
      </c>
    </row>
    <row r="51" spans="1:14" s="28" customFormat="1" ht="34.200000000000003" customHeight="1" x14ac:dyDescent="0.3">
      <c r="A51" s="17" t="s">
        <v>15</v>
      </c>
      <c r="B51" s="18">
        <v>47</v>
      </c>
      <c r="C51" s="19" t="s">
        <v>71</v>
      </c>
      <c r="D51" s="37" t="s">
        <v>17</v>
      </c>
      <c r="E51" s="37">
        <v>3</v>
      </c>
      <c r="F51" s="21"/>
      <c r="G51" s="39"/>
      <c r="H51" s="31">
        <v>80</v>
      </c>
      <c r="I51" s="32"/>
      <c r="J51" s="42"/>
      <c r="K51" s="43"/>
      <c r="L51" s="21"/>
      <c r="M51" s="27">
        <f t="shared" si="0"/>
        <v>0</v>
      </c>
      <c r="N51" s="27">
        <f t="shared" si="1"/>
        <v>0</v>
      </c>
    </row>
    <row r="52" spans="1:14" s="28" customFormat="1" ht="34.200000000000003" customHeight="1" x14ac:dyDescent="0.3">
      <c r="A52" s="17" t="s">
        <v>15</v>
      </c>
      <c r="B52" s="18">
        <v>48</v>
      </c>
      <c r="C52" s="19" t="s">
        <v>72</v>
      </c>
      <c r="D52" s="37" t="s">
        <v>17</v>
      </c>
      <c r="E52" s="37">
        <v>30</v>
      </c>
      <c r="F52" s="21"/>
      <c r="G52" s="39"/>
      <c r="H52" s="31">
        <v>20</v>
      </c>
      <c r="I52" s="32"/>
      <c r="J52" s="42"/>
      <c r="K52" s="43"/>
      <c r="L52" s="21"/>
      <c r="M52" s="27">
        <f t="shared" si="0"/>
        <v>0</v>
      </c>
      <c r="N52" s="27">
        <f t="shared" si="1"/>
        <v>0</v>
      </c>
    </row>
    <row r="53" spans="1:14" s="28" customFormat="1" ht="34.200000000000003" customHeight="1" x14ac:dyDescent="0.3">
      <c r="A53" s="17" t="s">
        <v>15</v>
      </c>
      <c r="B53" s="18">
        <v>49</v>
      </c>
      <c r="C53" s="19" t="s">
        <v>73</v>
      </c>
      <c r="D53" s="37" t="s">
        <v>17</v>
      </c>
      <c r="E53" s="37">
        <v>20</v>
      </c>
      <c r="F53" s="21"/>
      <c r="G53" s="39"/>
      <c r="H53" s="31">
        <v>35</v>
      </c>
      <c r="I53" s="32"/>
      <c r="J53" s="42"/>
      <c r="K53" s="43"/>
      <c r="L53" s="21"/>
      <c r="M53" s="27">
        <f t="shared" si="0"/>
        <v>0</v>
      </c>
      <c r="N53" s="27">
        <f t="shared" si="1"/>
        <v>0</v>
      </c>
    </row>
    <row r="54" spans="1:14" s="28" customFormat="1" ht="34.200000000000003" customHeight="1" x14ac:dyDescent="0.3">
      <c r="A54" s="17" t="s">
        <v>60</v>
      </c>
      <c r="B54" s="18">
        <v>50</v>
      </c>
      <c r="C54" s="19" t="s">
        <v>74</v>
      </c>
      <c r="D54" s="37" t="s">
        <v>17</v>
      </c>
      <c r="E54" s="37">
        <v>5</v>
      </c>
      <c r="F54" s="21"/>
      <c r="G54" s="39"/>
      <c r="H54" s="31">
        <v>80</v>
      </c>
      <c r="I54" s="32"/>
      <c r="J54" s="42"/>
      <c r="K54" s="43"/>
      <c r="L54" s="21"/>
      <c r="M54" s="27">
        <f t="shared" si="0"/>
        <v>0</v>
      </c>
      <c r="N54" s="27">
        <f t="shared" si="1"/>
        <v>0</v>
      </c>
    </row>
    <row r="55" spans="1:14" s="28" customFormat="1" ht="34.200000000000003" customHeight="1" x14ac:dyDescent="0.3">
      <c r="A55" s="17" t="s">
        <v>15</v>
      </c>
      <c r="B55" s="18">
        <v>51</v>
      </c>
      <c r="C55" s="19" t="s">
        <v>75</v>
      </c>
      <c r="D55" s="37" t="s">
        <v>50</v>
      </c>
      <c r="E55" s="37">
        <v>30</v>
      </c>
      <c r="F55" s="21"/>
      <c r="G55" s="39"/>
      <c r="H55" s="31">
        <v>40</v>
      </c>
      <c r="I55" s="32"/>
      <c r="J55" s="42"/>
      <c r="K55" s="43"/>
      <c r="L55" s="21"/>
      <c r="M55" s="27">
        <f t="shared" si="0"/>
        <v>0</v>
      </c>
      <c r="N55" s="27">
        <f t="shared" si="1"/>
        <v>0</v>
      </c>
    </row>
    <row r="56" spans="1:14" s="28" customFormat="1" ht="34.200000000000003" customHeight="1" x14ac:dyDescent="0.3">
      <c r="A56" s="17" t="s">
        <v>15</v>
      </c>
      <c r="B56" s="18">
        <v>52</v>
      </c>
      <c r="C56" s="19" t="s">
        <v>76</v>
      </c>
      <c r="D56" s="37" t="s">
        <v>50</v>
      </c>
      <c r="E56" s="37">
        <v>45</v>
      </c>
      <c r="F56" s="21"/>
      <c r="G56" s="39"/>
      <c r="H56" s="31">
        <v>35</v>
      </c>
      <c r="I56" s="32"/>
      <c r="J56" s="42"/>
      <c r="K56" s="43"/>
      <c r="L56" s="21"/>
      <c r="M56" s="27">
        <f t="shared" si="0"/>
        <v>0</v>
      </c>
      <c r="N56" s="27">
        <f t="shared" si="1"/>
        <v>0</v>
      </c>
    </row>
    <row r="57" spans="1:14" s="28" customFormat="1" ht="34.200000000000003" customHeight="1" x14ac:dyDescent="0.3">
      <c r="A57" s="17" t="s">
        <v>15</v>
      </c>
      <c r="B57" s="18">
        <v>53</v>
      </c>
      <c r="C57" s="19" t="s">
        <v>77</v>
      </c>
      <c r="D57" s="37" t="s">
        <v>50</v>
      </c>
      <c r="E57" s="37">
        <v>21</v>
      </c>
      <c r="F57" s="21"/>
      <c r="G57" s="39"/>
      <c r="H57" s="31">
        <v>30</v>
      </c>
      <c r="I57" s="32"/>
      <c r="J57" s="42"/>
      <c r="K57" s="43"/>
      <c r="L57" s="21"/>
      <c r="M57" s="27">
        <f t="shared" si="0"/>
        <v>0</v>
      </c>
      <c r="N57" s="27">
        <f t="shared" si="1"/>
        <v>0</v>
      </c>
    </row>
    <row r="58" spans="1:14" s="28" customFormat="1" ht="34.200000000000003" customHeight="1" x14ac:dyDescent="0.3">
      <c r="A58" s="17" t="s">
        <v>15</v>
      </c>
      <c r="B58" s="18">
        <v>54</v>
      </c>
      <c r="C58" s="19" t="s">
        <v>78</v>
      </c>
      <c r="D58" s="37" t="s">
        <v>17</v>
      </c>
      <c r="E58" s="37">
        <v>20</v>
      </c>
      <c r="F58" s="21"/>
      <c r="G58" s="39"/>
      <c r="H58" s="31">
        <v>15</v>
      </c>
      <c r="I58" s="32"/>
      <c r="J58" s="42"/>
      <c r="K58" s="43"/>
      <c r="L58" s="21"/>
      <c r="M58" s="27">
        <f t="shared" si="0"/>
        <v>0</v>
      </c>
      <c r="N58" s="27">
        <f t="shared" si="1"/>
        <v>0</v>
      </c>
    </row>
    <row r="59" spans="1:14" s="28" customFormat="1" ht="34.200000000000003" customHeight="1" x14ac:dyDescent="0.3">
      <c r="A59" s="17" t="s">
        <v>15</v>
      </c>
      <c r="B59" s="18">
        <v>55</v>
      </c>
      <c r="C59" s="19" t="s">
        <v>79</v>
      </c>
      <c r="D59" s="37" t="s">
        <v>17</v>
      </c>
      <c r="E59" s="37">
        <v>30</v>
      </c>
      <c r="F59" s="21"/>
      <c r="G59" s="39"/>
      <c r="H59" s="31">
        <v>19</v>
      </c>
      <c r="I59" s="32"/>
      <c r="J59" s="42"/>
      <c r="K59" s="43"/>
      <c r="L59" s="21"/>
      <c r="M59" s="27">
        <f t="shared" si="0"/>
        <v>0</v>
      </c>
      <c r="N59" s="27">
        <f t="shared" si="1"/>
        <v>0</v>
      </c>
    </row>
    <row r="60" spans="1:14" s="28" customFormat="1" ht="34.200000000000003" customHeight="1" x14ac:dyDescent="0.3">
      <c r="A60" s="17" t="s">
        <v>15</v>
      </c>
      <c r="B60" s="18">
        <v>56</v>
      </c>
      <c r="C60" s="19" t="s">
        <v>80</v>
      </c>
      <c r="D60" s="37" t="s">
        <v>17</v>
      </c>
      <c r="E60" s="37">
        <v>300</v>
      </c>
      <c r="F60" s="21"/>
      <c r="G60" s="39"/>
      <c r="H60" s="31">
        <v>6</v>
      </c>
      <c r="I60" s="32"/>
      <c r="J60" s="42"/>
      <c r="K60" s="43"/>
      <c r="L60" s="21"/>
      <c r="M60" s="27">
        <f t="shared" si="0"/>
        <v>0</v>
      </c>
      <c r="N60" s="27">
        <f t="shared" si="1"/>
        <v>0</v>
      </c>
    </row>
    <row r="61" spans="1:14" s="28" customFormat="1" ht="34.200000000000003" customHeight="1" x14ac:dyDescent="0.3">
      <c r="A61" s="17" t="s">
        <v>15</v>
      </c>
      <c r="B61" s="18">
        <v>57</v>
      </c>
      <c r="C61" s="19" t="s">
        <v>81</v>
      </c>
      <c r="D61" s="37" t="s">
        <v>50</v>
      </c>
      <c r="E61" s="37">
        <v>20</v>
      </c>
      <c r="F61" s="21"/>
      <c r="G61" s="39"/>
      <c r="H61" s="31">
        <v>15</v>
      </c>
      <c r="I61" s="32"/>
      <c r="J61" s="42"/>
      <c r="K61" s="43"/>
      <c r="L61" s="21"/>
      <c r="M61" s="27">
        <f t="shared" si="0"/>
        <v>0</v>
      </c>
      <c r="N61" s="27">
        <f t="shared" si="1"/>
        <v>0</v>
      </c>
    </row>
    <row r="62" spans="1:14" s="28" customFormat="1" ht="34.200000000000003" customHeight="1" x14ac:dyDescent="0.3">
      <c r="A62" s="17" t="s">
        <v>15</v>
      </c>
      <c r="B62" s="18">
        <v>58</v>
      </c>
      <c r="C62" s="19" t="s">
        <v>82</v>
      </c>
      <c r="D62" s="37" t="s">
        <v>17</v>
      </c>
      <c r="E62" s="37">
        <v>5</v>
      </c>
      <c r="F62" s="21"/>
      <c r="G62" s="39"/>
      <c r="H62" s="31">
        <v>80</v>
      </c>
      <c r="I62" s="32"/>
      <c r="J62" s="42"/>
      <c r="K62" s="43"/>
      <c r="L62" s="21"/>
      <c r="M62" s="27">
        <f t="shared" si="0"/>
        <v>0</v>
      </c>
      <c r="N62" s="27">
        <f t="shared" si="1"/>
        <v>0</v>
      </c>
    </row>
    <row r="63" spans="1:14" s="28" customFormat="1" ht="34.200000000000003" customHeight="1" x14ac:dyDescent="0.3">
      <c r="A63" s="17" t="s">
        <v>15</v>
      </c>
      <c r="B63" s="18">
        <v>59</v>
      </c>
      <c r="C63" s="19" t="s">
        <v>83</v>
      </c>
      <c r="D63" s="37" t="s">
        <v>17</v>
      </c>
      <c r="E63" s="37">
        <v>5</v>
      </c>
      <c r="F63" s="21"/>
      <c r="G63" s="39"/>
      <c r="H63" s="31">
        <v>25</v>
      </c>
      <c r="I63" s="32"/>
      <c r="J63" s="42"/>
      <c r="K63" s="43"/>
      <c r="L63" s="21"/>
      <c r="M63" s="27">
        <f t="shared" si="0"/>
        <v>0</v>
      </c>
      <c r="N63" s="27">
        <f t="shared" si="1"/>
        <v>0</v>
      </c>
    </row>
    <row r="64" spans="1:14" s="28" customFormat="1" ht="34.200000000000003" customHeight="1" x14ac:dyDescent="0.3">
      <c r="A64" s="17" t="s">
        <v>15</v>
      </c>
      <c r="B64" s="18">
        <v>60</v>
      </c>
      <c r="C64" s="19" t="s">
        <v>84</v>
      </c>
      <c r="D64" s="37" t="s">
        <v>17</v>
      </c>
      <c r="E64" s="37">
        <v>5</v>
      </c>
      <c r="F64" s="21"/>
      <c r="G64" s="39"/>
      <c r="H64" s="31">
        <v>15</v>
      </c>
      <c r="I64" s="32"/>
      <c r="J64" s="42"/>
      <c r="K64" s="43"/>
      <c r="L64" s="21"/>
      <c r="M64" s="27">
        <f t="shared" si="0"/>
        <v>0</v>
      </c>
      <c r="N64" s="27">
        <f t="shared" si="1"/>
        <v>0</v>
      </c>
    </row>
    <row r="65" spans="1:14" s="28" customFormat="1" ht="34.200000000000003" customHeight="1" x14ac:dyDescent="0.3">
      <c r="A65" s="17" t="s">
        <v>15</v>
      </c>
      <c r="B65" s="18">
        <v>61</v>
      </c>
      <c r="C65" s="19" t="s">
        <v>85</v>
      </c>
      <c r="D65" s="37" t="s">
        <v>17</v>
      </c>
      <c r="E65" s="37">
        <v>5</v>
      </c>
      <c r="F65" s="21"/>
      <c r="G65" s="39"/>
      <c r="H65" s="31">
        <v>15</v>
      </c>
      <c r="I65" s="32"/>
      <c r="J65" s="42"/>
      <c r="K65" s="43"/>
      <c r="L65" s="21"/>
      <c r="M65" s="27">
        <f t="shared" si="0"/>
        <v>0</v>
      </c>
      <c r="N65" s="27">
        <f t="shared" si="1"/>
        <v>0</v>
      </c>
    </row>
    <row r="66" spans="1:14" s="28" customFormat="1" ht="34.200000000000003" customHeight="1" x14ac:dyDescent="0.3">
      <c r="A66" s="17" t="s">
        <v>15</v>
      </c>
      <c r="B66" s="18">
        <v>62</v>
      </c>
      <c r="C66" s="19" t="s">
        <v>86</v>
      </c>
      <c r="D66" s="37" t="s">
        <v>17</v>
      </c>
      <c r="E66" s="37">
        <v>5</v>
      </c>
      <c r="F66" s="21"/>
      <c r="G66" s="39"/>
      <c r="H66" s="31">
        <v>20</v>
      </c>
      <c r="I66" s="32"/>
      <c r="J66" s="42"/>
      <c r="K66" s="43"/>
      <c r="L66" s="21"/>
      <c r="M66" s="27">
        <f t="shared" si="0"/>
        <v>0</v>
      </c>
      <c r="N66" s="27">
        <f t="shared" si="1"/>
        <v>0</v>
      </c>
    </row>
    <row r="67" spans="1:14" s="28" customFormat="1" ht="34.200000000000003" customHeight="1" x14ac:dyDescent="0.3">
      <c r="A67" s="17" t="s">
        <v>15</v>
      </c>
      <c r="B67" s="18">
        <v>63</v>
      </c>
      <c r="C67" s="19" t="s">
        <v>87</v>
      </c>
      <c r="D67" s="37" t="s">
        <v>17</v>
      </c>
      <c r="E67" s="37">
        <v>5</v>
      </c>
      <c r="F67" s="21"/>
      <c r="G67" s="39"/>
      <c r="H67" s="31">
        <v>18</v>
      </c>
      <c r="I67" s="32"/>
      <c r="J67" s="42"/>
      <c r="K67" s="43"/>
      <c r="L67" s="21"/>
      <c r="M67" s="27">
        <f t="shared" si="0"/>
        <v>0</v>
      </c>
      <c r="N67" s="27">
        <f t="shared" si="1"/>
        <v>0</v>
      </c>
    </row>
    <row r="68" spans="1:14" s="28" customFormat="1" ht="34.200000000000003" customHeight="1" x14ac:dyDescent="0.3">
      <c r="A68" s="17" t="s">
        <v>15</v>
      </c>
      <c r="B68" s="18">
        <v>64</v>
      </c>
      <c r="C68" s="19" t="s">
        <v>88</v>
      </c>
      <c r="D68" s="37" t="s">
        <v>17</v>
      </c>
      <c r="E68" s="37">
        <v>10</v>
      </c>
      <c r="F68" s="21"/>
      <c r="G68" s="39"/>
      <c r="H68" s="31">
        <v>18</v>
      </c>
      <c r="I68" s="32"/>
      <c r="J68" s="42"/>
      <c r="K68" s="43"/>
      <c r="L68" s="21"/>
      <c r="M68" s="27">
        <f t="shared" si="0"/>
        <v>0</v>
      </c>
      <c r="N68" s="27">
        <f t="shared" si="1"/>
        <v>0</v>
      </c>
    </row>
    <row r="69" spans="1:14" s="28" customFormat="1" ht="34.200000000000003" customHeight="1" x14ac:dyDescent="0.3">
      <c r="A69" s="17" t="s">
        <v>15</v>
      </c>
      <c r="B69" s="18">
        <v>65</v>
      </c>
      <c r="C69" s="19" t="s">
        <v>89</v>
      </c>
      <c r="D69" s="37" t="s">
        <v>17</v>
      </c>
      <c r="E69" s="37">
        <v>10</v>
      </c>
      <c r="F69" s="21"/>
      <c r="G69" s="39"/>
      <c r="H69" s="31">
        <v>15</v>
      </c>
      <c r="I69" s="32"/>
      <c r="J69" s="42"/>
      <c r="K69" s="43"/>
      <c r="L69" s="21"/>
      <c r="M69" s="27">
        <f t="shared" si="0"/>
        <v>0</v>
      </c>
      <c r="N69" s="27">
        <f t="shared" si="1"/>
        <v>0</v>
      </c>
    </row>
    <row r="70" spans="1:14" s="28" customFormat="1" ht="34.200000000000003" customHeight="1" x14ac:dyDescent="0.3">
      <c r="A70" s="17" t="s">
        <v>15</v>
      </c>
      <c r="B70" s="18">
        <v>66</v>
      </c>
      <c r="C70" s="19" t="s">
        <v>90</v>
      </c>
      <c r="D70" s="37" t="s">
        <v>17</v>
      </c>
      <c r="E70" s="37">
        <v>10</v>
      </c>
      <c r="F70" s="21"/>
      <c r="G70" s="39"/>
      <c r="H70" s="31">
        <v>15</v>
      </c>
      <c r="I70" s="32"/>
      <c r="J70" s="42"/>
      <c r="K70" s="43"/>
      <c r="L70" s="21"/>
      <c r="M70" s="27">
        <f t="shared" ref="M70:M83" si="2">I70*E70</f>
        <v>0</v>
      </c>
      <c r="N70" s="27">
        <f t="shared" ref="N70:N83" si="3">M70*4</f>
        <v>0</v>
      </c>
    </row>
    <row r="71" spans="1:14" s="28" customFormat="1" ht="34.200000000000003" customHeight="1" x14ac:dyDescent="0.3">
      <c r="A71" s="17" t="s">
        <v>15</v>
      </c>
      <c r="B71" s="18">
        <v>67</v>
      </c>
      <c r="C71" s="19" t="s">
        <v>91</v>
      </c>
      <c r="D71" s="37" t="s">
        <v>17</v>
      </c>
      <c r="E71" s="37">
        <v>10</v>
      </c>
      <c r="F71" s="21"/>
      <c r="G71" s="39"/>
      <c r="H71" s="31">
        <v>40</v>
      </c>
      <c r="I71" s="32"/>
      <c r="J71" s="42"/>
      <c r="K71" s="43"/>
      <c r="L71" s="21"/>
      <c r="M71" s="27">
        <f t="shared" si="2"/>
        <v>0</v>
      </c>
      <c r="N71" s="27">
        <f t="shared" si="3"/>
        <v>0</v>
      </c>
    </row>
    <row r="72" spans="1:14" s="28" customFormat="1" ht="34.200000000000003" customHeight="1" x14ac:dyDescent="0.3">
      <c r="A72" s="17" t="s">
        <v>15</v>
      </c>
      <c r="B72" s="18">
        <v>68</v>
      </c>
      <c r="C72" s="19" t="s">
        <v>92</v>
      </c>
      <c r="D72" s="37" t="s">
        <v>17</v>
      </c>
      <c r="E72" s="37">
        <v>10</v>
      </c>
      <c r="F72" s="21"/>
      <c r="G72" s="39"/>
      <c r="H72" s="31">
        <v>50</v>
      </c>
      <c r="I72" s="32"/>
      <c r="J72" s="42"/>
      <c r="K72" s="43"/>
      <c r="L72" s="21"/>
      <c r="M72" s="27">
        <f t="shared" si="2"/>
        <v>0</v>
      </c>
      <c r="N72" s="27">
        <f t="shared" si="3"/>
        <v>0</v>
      </c>
    </row>
    <row r="73" spans="1:14" s="28" customFormat="1" ht="34.200000000000003" customHeight="1" x14ac:dyDescent="0.3">
      <c r="A73" s="17" t="s">
        <v>15</v>
      </c>
      <c r="B73" s="18">
        <v>69</v>
      </c>
      <c r="C73" s="19" t="s">
        <v>93</v>
      </c>
      <c r="D73" s="37" t="s">
        <v>17</v>
      </c>
      <c r="E73" s="37">
        <v>200</v>
      </c>
      <c r="F73" s="21"/>
      <c r="G73" s="39"/>
      <c r="H73" s="31">
        <v>3</v>
      </c>
      <c r="I73" s="32"/>
      <c r="J73" s="42"/>
      <c r="K73" s="43"/>
      <c r="L73" s="21"/>
      <c r="M73" s="27">
        <f t="shared" si="2"/>
        <v>0</v>
      </c>
      <c r="N73" s="27">
        <f t="shared" si="3"/>
        <v>0</v>
      </c>
    </row>
    <row r="74" spans="1:14" s="28" customFormat="1" ht="44.4" customHeight="1" x14ac:dyDescent="0.3">
      <c r="A74" s="17" t="s">
        <v>15</v>
      </c>
      <c r="B74" s="18">
        <v>70</v>
      </c>
      <c r="C74" s="19" t="s">
        <v>94</v>
      </c>
      <c r="D74" s="37" t="s">
        <v>17</v>
      </c>
      <c r="E74" s="37">
        <v>10</v>
      </c>
      <c r="F74" s="21"/>
      <c r="G74" s="39"/>
      <c r="H74" s="31">
        <v>8</v>
      </c>
      <c r="I74" s="32"/>
      <c r="J74" s="42"/>
      <c r="K74" s="43"/>
      <c r="L74" s="21"/>
      <c r="M74" s="27">
        <f t="shared" si="2"/>
        <v>0</v>
      </c>
      <c r="N74" s="27">
        <f t="shared" si="3"/>
        <v>0</v>
      </c>
    </row>
    <row r="75" spans="1:14" s="28" customFormat="1" ht="34.200000000000003" customHeight="1" x14ac:dyDescent="0.3">
      <c r="A75" s="17" t="s">
        <v>15</v>
      </c>
      <c r="B75" s="18">
        <v>71</v>
      </c>
      <c r="C75" s="19" t="s">
        <v>95</v>
      </c>
      <c r="D75" s="37" t="s">
        <v>17</v>
      </c>
      <c r="E75" s="37">
        <v>10</v>
      </c>
      <c r="F75" s="21"/>
      <c r="G75" s="39"/>
      <c r="H75" s="31">
        <v>10</v>
      </c>
      <c r="I75" s="32"/>
      <c r="J75" s="42"/>
      <c r="K75" s="43"/>
      <c r="L75" s="21"/>
      <c r="M75" s="27">
        <f t="shared" si="2"/>
        <v>0</v>
      </c>
      <c r="N75" s="27">
        <f t="shared" si="3"/>
        <v>0</v>
      </c>
    </row>
    <row r="76" spans="1:14" s="28" customFormat="1" ht="34.200000000000003" customHeight="1" x14ac:dyDescent="0.3">
      <c r="A76" s="17" t="s">
        <v>15</v>
      </c>
      <c r="B76" s="18">
        <v>72</v>
      </c>
      <c r="C76" s="19" t="s">
        <v>96</v>
      </c>
      <c r="D76" s="37" t="s">
        <v>17</v>
      </c>
      <c r="E76" s="37">
        <v>10</v>
      </c>
      <c r="F76" s="21"/>
      <c r="G76" s="39"/>
      <c r="H76" s="31">
        <v>30</v>
      </c>
      <c r="I76" s="32"/>
      <c r="J76" s="42"/>
      <c r="K76" s="43"/>
      <c r="L76" s="21"/>
      <c r="M76" s="27">
        <f t="shared" si="2"/>
        <v>0</v>
      </c>
      <c r="N76" s="27">
        <f t="shared" si="3"/>
        <v>0</v>
      </c>
    </row>
    <row r="77" spans="1:14" s="28" customFormat="1" ht="34.200000000000003" customHeight="1" x14ac:dyDescent="0.3">
      <c r="A77" s="17" t="s">
        <v>15</v>
      </c>
      <c r="B77" s="18">
        <v>73</v>
      </c>
      <c r="C77" s="47" t="s">
        <v>97</v>
      </c>
      <c r="D77" s="37" t="s">
        <v>17</v>
      </c>
      <c r="E77" s="37">
        <v>5</v>
      </c>
      <c r="F77" s="48"/>
      <c r="G77" s="39"/>
      <c r="H77" s="31">
        <v>25</v>
      </c>
      <c r="I77" s="32"/>
      <c r="J77" s="42"/>
      <c r="K77" s="43"/>
      <c r="L77" s="21"/>
      <c r="M77" s="27">
        <f t="shared" si="2"/>
        <v>0</v>
      </c>
      <c r="N77" s="27">
        <f t="shared" si="3"/>
        <v>0</v>
      </c>
    </row>
    <row r="78" spans="1:14" s="28" customFormat="1" ht="34.200000000000003" customHeight="1" x14ac:dyDescent="0.3">
      <c r="A78" s="17" t="s">
        <v>15</v>
      </c>
      <c r="B78" s="18">
        <v>74</v>
      </c>
      <c r="C78" s="19" t="s">
        <v>98</v>
      </c>
      <c r="D78" s="29" t="s">
        <v>50</v>
      </c>
      <c r="E78" s="29">
        <v>6</v>
      </c>
      <c r="F78" s="21"/>
      <c r="G78" s="30"/>
      <c r="H78" s="31">
        <v>50</v>
      </c>
      <c r="I78" s="32"/>
      <c r="J78" s="33"/>
      <c r="K78" s="43"/>
      <c r="L78" s="48"/>
      <c r="M78" s="27">
        <f t="shared" si="2"/>
        <v>0</v>
      </c>
      <c r="N78" s="27">
        <f t="shared" si="3"/>
        <v>0</v>
      </c>
    </row>
    <row r="79" spans="1:14" s="28" customFormat="1" ht="34.200000000000003" customHeight="1" x14ac:dyDescent="0.3">
      <c r="A79" s="17" t="s">
        <v>15</v>
      </c>
      <c r="B79" s="18">
        <v>75</v>
      </c>
      <c r="C79" s="19" t="s">
        <v>99</v>
      </c>
      <c r="D79" s="29" t="s">
        <v>17</v>
      </c>
      <c r="E79" s="29">
        <v>50</v>
      </c>
      <c r="F79" s="21"/>
      <c r="G79" s="30"/>
      <c r="H79" s="31">
        <v>10</v>
      </c>
      <c r="I79" s="32"/>
      <c r="J79" s="33"/>
      <c r="K79" s="35"/>
      <c r="L79" s="21"/>
      <c r="M79" s="27">
        <f t="shared" si="2"/>
        <v>0</v>
      </c>
      <c r="N79" s="27">
        <f t="shared" si="3"/>
        <v>0</v>
      </c>
    </row>
    <row r="80" spans="1:14" x14ac:dyDescent="0.3">
      <c r="A80" s="17" t="s">
        <v>15</v>
      </c>
      <c r="B80" s="18">
        <v>76</v>
      </c>
      <c r="C80" s="47" t="s">
        <v>100</v>
      </c>
      <c r="D80" s="49" t="s">
        <v>17</v>
      </c>
      <c r="E80" s="49">
        <v>1</v>
      </c>
      <c r="F80" s="48"/>
      <c r="G80" s="50"/>
      <c r="H80" s="31">
        <v>1600</v>
      </c>
      <c r="I80" s="32"/>
      <c r="J80" s="51"/>
      <c r="K80" s="35"/>
      <c r="L80" s="21"/>
      <c r="M80" s="27">
        <f t="shared" si="2"/>
        <v>0</v>
      </c>
      <c r="N80" s="27">
        <f t="shared" si="3"/>
        <v>0</v>
      </c>
    </row>
    <row r="81" spans="1:14" x14ac:dyDescent="0.3">
      <c r="A81" s="17" t="s">
        <v>15</v>
      </c>
      <c r="B81" s="18">
        <v>77</v>
      </c>
      <c r="C81" s="47" t="s">
        <v>101</v>
      </c>
      <c r="D81" s="49" t="s">
        <v>17</v>
      </c>
      <c r="E81" s="49">
        <v>5</v>
      </c>
      <c r="F81" s="48"/>
      <c r="G81" s="50"/>
      <c r="H81" s="31">
        <v>650</v>
      </c>
      <c r="I81" s="32"/>
      <c r="J81" s="51"/>
      <c r="K81" s="52"/>
      <c r="L81" s="48"/>
      <c r="M81" s="27">
        <f t="shared" si="2"/>
        <v>0</v>
      </c>
      <c r="N81" s="27">
        <f t="shared" si="3"/>
        <v>0</v>
      </c>
    </row>
    <row r="82" spans="1:14" x14ac:dyDescent="0.3">
      <c r="A82" s="17" t="s">
        <v>15</v>
      </c>
      <c r="B82" s="18">
        <v>78</v>
      </c>
      <c r="C82" s="47" t="s">
        <v>102</v>
      </c>
      <c r="D82" s="49" t="s">
        <v>17</v>
      </c>
      <c r="E82" s="49">
        <v>5</v>
      </c>
      <c r="F82" s="48"/>
      <c r="G82" s="50"/>
      <c r="H82" s="31">
        <v>200</v>
      </c>
      <c r="I82" s="32"/>
      <c r="J82" s="51"/>
      <c r="K82" s="52"/>
      <c r="L82" s="48"/>
      <c r="M82" s="27">
        <f t="shared" si="2"/>
        <v>0</v>
      </c>
      <c r="N82" s="27">
        <f t="shared" si="3"/>
        <v>0</v>
      </c>
    </row>
    <row r="83" spans="1:14" x14ac:dyDescent="0.3">
      <c r="A83" s="17" t="s">
        <v>15</v>
      </c>
      <c r="B83" s="18">
        <v>79</v>
      </c>
      <c r="C83" s="19" t="s">
        <v>103</v>
      </c>
      <c r="D83" s="29" t="s">
        <v>58</v>
      </c>
      <c r="E83" s="29">
        <v>40</v>
      </c>
      <c r="F83" s="21"/>
      <c r="G83" s="30"/>
      <c r="H83" s="31">
        <v>3</v>
      </c>
      <c r="I83" s="32"/>
      <c r="J83" s="33"/>
      <c r="K83" s="52"/>
      <c r="L83" s="48"/>
      <c r="M83" s="27">
        <f t="shared" si="2"/>
        <v>0</v>
      </c>
      <c r="N83" s="27">
        <f t="shared" si="3"/>
        <v>0</v>
      </c>
    </row>
    <row r="84" spans="1:14" s="53" customFormat="1" x14ac:dyDescent="0.3">
      <c r="B84" s="54"/>
      <c r="C84" s="55"/>
      <c r="D84" s="55"/>
      <c r="E84" s="55"/>
      <c r="F84" s="56"/>
      <c r="G84" s="56"/>
      <c r="H84" s="56"/>
      <c r="I84" s="56"/>
      <c r="J84" s="56"/>
    </row>
    <row r="85" spans="1:14" s="53" customFormat="1" ht="15" thickBot="1" x14ac:dyDescent="0.35">
      <c r="B85" s="54"/>
      <c r="C85" s="55"/>
      <c r="D85" s="55"/>
      <c r="E85" s="55"/>
      <c r="F85" s="56"/>
      <c r="G85" s="56"/>
      <c r="H85" s="56"/>
      <c r="I85" s="56"/>
      <c r="J85" s="56"/>
    </row>
    <row r="86" spans="1:14" x14ac:dyDescent="0.3">
      <c r="I86" s="59"/>
      <c r="J86" s="60"/>
      <c r="K86" s="61"/>
      <c r="L86" s="62"/>
    </row>
    <row r="87" spans="1:14" x14ac:dyDescent="0.3">
      <c r="I87" s="63" t="s">
        <v>104</v>
      </c>
      <c r="J87" s="64"/>
      <c r="K87" s="64"/>
      <c r="L87" s="65"/>
    </row>
    <row r="88" spans="1:14" x14ac:dyDescent="0.3">
      <c r="I88" s="66"/>
      <c r="J88" s="67"/>
      <c r="K88" s="68"/>
      <c r="L88" s="69"/>
    </row>
    <row r="89" spans="1:14" x14ac:dyDescent="0.3">
      <c r="I89" s="63" t="s">
        <v>105</v>
      </c>
      <c r="J89" s="64"/>
      <c r="K89" s="64"/>
      <c r="L89" s="65"/>
    </row>
    <row r="90" spans="1:14" x14ac:dyDescent="0.3">
      <c r="I90" s="66"/>
      <c r="J90" s="67"/>
      <c r="K90" s="68"/>
      <c r="L90" s="70"/>
    </row>
    <row r="91" spans="1:14" x14ac:dyDescent="0.3">
      <c r="I91" s="71" t="s">
        <v>106</v>
      </c>
      <c r="J91" s="72"/>
      <c r="K91" s="72"/>
      <c r="L91" s="73"/>
    </row>
    <row r="92" spans="1:14" ht="15" thickBot="1" x14ac:dyDescent="0.35">
      <c r="I92" s="74"/>
      <c r="J92" s="75"/>
      <c r="K92" s="76"/>
      <c r="L92" s="77"/>
    </row>
  </sheetData>
  <sheetProtection algorithmName="SHA-512" hashValue="Z0c6tQPibUN+W0sJYp8syvs3Rrw6uryJCXwVHm8CJBL2fIbMcaNb+C4HrMszvdCs7+W+25NN6h0z4FPM1wwCnw==" saltValue="FrUXg8hDFGBlozfeego6OQ==" spinCount="100000" sheet="1" objects="1" scenarios="1"/>
  <mergeCells count="9">
    <mergeCell ref="I91:L91"/>
    <mergeCell ref="A1:L2"/>
    <mergeCell ref="A3:A4"/>
    <mergeCell ref="B3:B4"/>
    <mergeCell ref="C3:C4"/>
    <mergeCell ref="E3:E4"/>
    <mergeCell ref="H3:H4"/>
    <mergeCell ref="I3:J3"/>
    <mergeCell ref="K3:L3"/>
  </mergeCells>
  <pageMargins left="7.874015748031496E-2" right="7.874015748031496E-2" top="7.874015748031496E-2" bottom="7.874015748031496E-2" header="0.31496062992125984" footer="0.31496062992125984"/>
  <pageSetup paperSize="9" scale="4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Modulo_offerta_economica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smngr</dc:creator>
  <cp:lastModifiedBy>smngr</cp:lastModifiedBy>
  <dcterms:created xsi:type="dcterms:W3CDTF">2021-03-26T08:35:56Z</dcterms:created>
  <dcterms:modified xsi:type="dcterms:W3CDTF">2021-03-26T08:39:37Z</dcterms:modified>
</cp:coreProperties>
</file>